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tudent Employment Webpage\"/>
    </mc:Choice>
  </mc:AlternateContent>
  <xr:revisionPtr revIDLastSave="0" documentId="8_{3590B848-4C8F-4579-96CF-94461CB21ABB}" xr6:coauthVersionLast="34" xr6:coauthVersionMax="34" xr10:uidLastSave="{00000000-0000-0000-0000-000000000000}"/>
  <workbookProtection workbookAlgorithmName="SHA-512" workbookHashValue="RaOyrPW84zWyufpYqRWwXLk5zRCWr+tquQCtWdzgMWtGgoqXS3Mo3jln2TSwo0mkn2bgoCsaqaDeyS9WzppudA==" workbookSaltValue="NTGOhivcY952vx7gbuB9Jg==" workbookSpinCount="100000" lockStructure="1"/>
  <bookViews>
    <workbookView xWindow="240" yWindow="60" windowWidth="11475" windowHeight="8760" xr2:uid="{00000000-000D-0000-FFFF-FFFF00000000}"/>
  </bookViews>
  <sheets>
    <sheet name="2018" sheetId="1" r:id="rId1"/>
    <sheet name="Pay Period" sheetId="2" state="hidden" r:id="rId2"/>
  </sheets>
  <definedNames>
    <definedName name="_xlnm.Print_Titles" localSheetId="0">'2018'!$1:$6</definedName>
  </definedNames>
  <calcPr calcId="179017"/>
</workbook>
</file>

<file path=xl/calcChain.xml><?xml version="1.0" encoding="utf-8"?>
<calcChain xmlns="http://schemas.openxmlformats.org/spreadsheetml/2006/main">
  <c r="H154" i="1" l="1"/>
  <c r="I154" i="1"/>
  <c r="J154" i="1"/>
  <c r="K154" i="1"/>
  <c r="L154" i="1"/>
  <c r="M154" i="1"/>
  <c r="C147" i="1"/>
  <c r="C139" i="1"/>
  <c r="C132" i="1"/>
  <c r="C124" i="1"/>
  <c r="C117" i="1"/>
  <c r="C109" i="1"/>
  <c r="C102" i="1"/>
  <c r="C94" i="1"/>
  <c r="C87" i="1"/>
  <c r="C79" i="1"/>
  <c r="C72" i="1"/>
  <c r="C64" i="1"/>
  <c r="C57" i="1"/>
  <c r="C49" i="1"/>
  <c r="C42" i="1"/>
  <c r="C34" i="1"/>
  <c r="C27" i="1"/>
  <c r="C19" i="1"/>
  <c r="G8" i="1"/>
  <c r="T3" i="2"/>
  <c r="T4" i="2" s="1"/>
  <c r="T5" i="2" s="1"/>
  <c r="T6" i="2" s="1"/>
  <c r="T7" i="2" s="1"/>
  <c r="T8" i="2" s="1"/>
  <c r="T9" i="2" s="1"/>
  <c r="T10" i="2" s="1"/>
  <c r="T11" i="2" s="1"/>
  <c r="T12" i="2" s="1"/>
  <c r="T13" i="2" s="1"/>
  <c r="T14" i="2" s="1"/>
  <c r="T15" i="2" s="1"/>
  <c r="T16" i="2" s="1"/>
  <c r="T17" i="2" s="1"/>
  <c r="T18" i="2" s="1"/>
  <c r="T19" i="2" s="1"/>
  <c r="T20" i="2" s="1"/>
  <c r="T21" i="2" s="1"/>
  <c r="T22" i="2" s="1"/>
  <c r="T23" i="2" s="1"/>
  <c r="T24" i="2" s="1"/>
  <c r="T25" i="2" s="1"/>
  <c r="T26" i="2" s="1"/>
  <c r="T27" i="2" s="1"/>
  <c r="T28" i="2" s="1"/>
  <c r="Q3" i="2"/>
  <c r="Q4" i="2" s="1"/>
  <c r="Q5" i="2" s="1"/>
  <c r="Q6" i="2" s="1"/>
  <c r="Q7" i="2" s="1"/>
  <c r="Q8" i="2" s="1"/>
  <c r="Q9" i="2" s="1"/>
  <c r="Q10" i="2" s="1"/>
  <c r="Q11" i="2" s="1"/>
  <c r="Q12" i="2" s="1"/>
  <c r="Q13" i="2" s="1"/>
  <c r="Q14" i="2" s="1"/>
  <c r="Q15" i="2" s="1"/>
  <c r="Q16" i="2" s="1"/>
  <c r="Q17" i="2" s="1"/>
  <c r="Q18" i="2" s="1"/>
  <c r="Q19" i="2" s="1"/>
  <c r="Q20" i="2" s="1"/>
  <c r="Q21" i="2" s="1"/>
  <c r="Q22" i="2" s="1"/>
  <c r="Q23" i="2" s="1"/>
  <c r="Q24" i="2" s="1"/>
  <c r="Q25" i="2" s="1"/>
  <c r="Q26" i="2" s="1"/>
  <c r="Q27" i="2" s="1"/>
  <c r="Q28" i="2" s="1"/>
  <c r="N3" i="2"/>
  <c r="N4" i="2" s="1"/>
  <c r="N5" i="2" s="1"/>
  <c r="N6" i="2" s="1"/>
  <c r="N7" i="2" s="1"/>
  <c r="N8" i="2" s="1"/>
  <c r="N9" i="2" s="1"/>
  <c r="N10" i="2" s="1"/>
  <c r="N11" i="2" s="1"/>
  <c r="N12" i="2" s="1"/>
  <c r="N13" i="2" s="1"/>
  <c r="N14" i="2" s="1"/>
  <c r="N15" i="2" s="1"/>
  <c r="N16" i="2" s="1"/>
  <c r="N17" i="2" s="1"/>
  <c r="N18" i="2" s="1"/>
  <c r="N19" i="2" s="1"/>
  <c r="N20" i="2" s="1"/>
  <c r="N21" i="2" s="1"/>
  <c r="N22" i="2" s="1"/>
  <c r="N23" i="2" s="1"/>
  <c r="N24" i="2" s="1"/>
  <c r="N25" i="2" s="1"/>
  <c r="N26" i="2" s="1"/>
  <c r="N27" i="2" s="1"/>
  <c r="N28" i="2" s="1"/>
  <c r="K3" i="2"/>
  <c r="H3" i="2"/>
  <c r="E3" i="2"/>
  <c r="K4" i="2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H4" i="2"/>
  <c r="H5" i="2" s="1"/>
  <c r="H6" i="2" s="1"/>
  <c r="H7" i="2" s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E4" i="2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G154" i="1" l="1"/>
  <c r="F153" i="1"/>
  <c r="D153" i="1"/>
  <c r="C153" i="1"/>
  <c r="F152" i="1"/>
  <c r="D152" i="1"/>
  <c r="C152" i="1"/>
  <c r="F151" i="1"/>
  <c r="D151" i="1"/>
  <c r="C151" i="1"/>
  <c r="M147" i="1"/>
  <c r="L147" i="1"/>
  <c r="K147" i="1"/>
  <c r="J147" i="1"/>
  <c r="I147" i="1"/>
  <c r="H147" i="1"/>
  <c r="G147" i="1"/>
  <c r="F146" i="1"/>
  <c r="D146" i="1"/>
  <c r="C146" i="1"/>
  <c r="F145" i="1"/>
  <c r="D145" i="1"/>
  <c r="C145" i="1"/>
  <c r="F144" i="1"/>
  <c r="D144" i="1"/>
  <c r="C144" i="1"/>
  <c r="M139" i="1"/>
  <c r="L139" i="1"/>
  <c r="K139" i="1"/>
  <c r="J139" i="1"/>
  <c r="I139" i="1"/>
  <c r="H139" i="1"/>
  <c r="G139" i="1"/>
  <c r="F138" i="1"/>
  <c r="D138" i="1"/>
  <c r="C138" i="1"/>
  <c r="F137" i="1"/>
  <c r="D137" i="1"/>
  <c r="C137" i="1"/>
  <c r="F136" i="1"/>
  <c r="D136" i="1"/>
  <c r="C136" i="1"/>
  <c r="M132" i="1"/>
  <c r="L132" i="1"/>
  <c r="K132" i="1"/>
  <c r="J132" i="1"/>
  <c r="I132" i="1"/>
  <c r="H132" i="1"/>
  <c r="G132" i="1"/>
  <c r="F131" i="1"/>
  <c r="D131" i="1"/>
  <c r="C131" i="1"/>
  <c r="F130" i="1"/>
  <c r="D130" i="1"/>
  <c r="C130" i="1"/>
  <c r="F129" i="1"/>
  <c r="D129" i="1"/>
  <c r="C129" i="1"/>
  <c r="M124" i="1"/>
  <c r="L124" i="1"/>
  <c r="K124" i="1"/>
  <c r="J124" i="1"/>
  <c r="I124" i="1"/>
  <c r="H124" i="1"/>
  <c r="G124" i="1"/>
  <c r="F123" i="1"/>
  <c r="D123" i="1"/>
  <c r="C123" i="1"/>
  <c r="F122" i="1"/>
  <c r="D122" i="1"/>
  <c r="C122" i="1"/>
  <c r="F121" i="1"/>
  <c r="D121" i="1"/>
  <c r="C121" i="1"/>
  <c r="M117" i="1"/>
  <c r="L117" i="1"/>
  <c r="K117" i="1"/>
  <c r="J117" i="1"/>
  <c r="I117" i="1"/>
  <c r="H117" i="1"/>
  <c r="G117" i="1"/>
  <c r="F116" i="1"/>
  <c r="D116" i="1"/>
  <c r="C116" i="1"/>
  <c r="F115" i="1"/>
  <c r="D115" i="1"/>
  <c r="C115" i="1"/>
  <c r="F114" i="1"/>
  <c r="D114" i="1"/>
  <c r="C114" i="1"/>
  <c r="M109" i="1"/>
  <c r="L109" i="1"/>
  <c r="K109" i="1"/>
  <c r="J109" i="1"/>
  <c r="I109" i="1"/>
  <c r="H109" i="1"/>
  <c r="G109" i="1"/>
  <c r="F108" i="1"/>
  <c r="D108" i="1"/>
  <c r="C108" i="1"/>
  <c r="F107" i="1"/>
  <c r="D107" i="1"/>
  <c r="C107" i="1"/>
  <c r="F106" i="1"/>
  <c r="D106" i="1"/>
  <c r="C106" i="1"/>
  <c r="M102" i="1"/>
  <c r="L102" i="1"/>
  <c r="K102" i="1"/>
  <c r="J102" i="1"/>
  <c r="I102" i="1"/>
  <c r="H102" i="1"/>
  <c r="G102" i="1"/>
  <c r="F101" i="1"/>
  <c r="D101" i="1"/>
  <c r="C101" i="1"/>
  <c r="F100" i="1"/>
  <c r="D100" i="1"/>
  <c r="C100" i="1"/>
  <c r="F99" i="1"/>
  <c r="D99" i="1"/>
  <c r="C99" i="1"/>
  <c r="M94" i="1"/>
  <c r="L94" i="1"/>
  <c r="K94" i="1"/>
  <c r="J94" i="1"/>
  <c r="I94" i="1"/>
  <c r="H94" i="1"/>
  <c r="G94" i="1"/>
  <c r="F93" i="1"/>
  <c r="D93" i="1"/>
  <c r="C93" i="1"/>
  <c r="F92" i="1"/>
  <c r="D92" i="1"/>
  <c r="C92" i="1"/>
  <c r="F91" i="1"/>
  <c r="D91" i="1"/>
  <c r="C91" i="1"/>
  <c r="M87" i="1"/>
  <c r="L87" i="1"/>
  <c r="K87" i="1"/>
  <c r="J87" i="1"/>
  <c r="I87" i="1"/>
  <c r="H87" i="1"/>
  <c r="G87" i="1"/>
  <c r="F86" i="1"/>
  <c r="D86" i="1"/>
  <c r="C86" i="1"/>
  <c r="F85" i="1"/>
  <c r="D85" i="1"/>
  <c r="C85" i="1"/>
  <c r="F84" i="1"/>
  <c r="D84" i="1"/>
  <c r="C84" i="1"/>
  <c r="M79" i="1"/>
  <c r="L79" i="1"/>
  <c r="K79" i="1"/>
  <c r="J79" i="1"/>
  <c r="I79" i="1"/>
  <c r="H79" i="1"/>
  <c r="G79" i="1"/>
  <c r="F78" i="1"/>
  <c r="D78" i="1"/>
  <c r="C78" i="1"/>
  <c r="F77" i="1"/>
  <c r="D77" i="1"/>
  <c r="C77" i="1"/>
  <c r="F76" i="1"/>
  <c r="D76" i="1"/>
  <c r="C76" i="1"/>
  <c r="M72" i="1"/>
  <c r="L72" i="1"/>
  <c r="K72" i="1"/>
  <c r="J72" i="1"/>
  <c r="I72" i="1"/>
  <c r="H72" i="1"/>
  <c r="G72" i="1"/>
  <c r="F71" i="1"/>
  <c r="D71" i="1"/>
  <c r="C71" i="1"/>
  <c r="F70" i="1"/>
  <c r="D70" i="1"/>
  <c r="C70" i="1"/>
  <c r="F69" i="1"/>
  <c r="D69" i="1"/>
  <c r="C69" i="1"/>
  <c r="M64" i="1"/>
  <c r="L64" i="1"/>
  <c r="K64" i="1"/>
  <c r="J64" i="1"/>
  <c r="I64" i="1"/>
  <c r="H64" i="1"/>
  <c r="G64" i="1"/>
  <c r="F63" i="1"/>
  <c r="D63" i="1"/>
  <c r="C63" i="1"/>
  <c r="F62" i="1"/>
  <c r="D62" i="1"/>
  <c r="C62" i="1"/>
  <c r="F61" i="1"/>
  <c r="D61" i="1"/>
  <c r="C61" i="1"/>
  <c r="M57" i="1"/>
  <c r="L57" i="1"/>
  <c r="K57" i="1"/>
  <c r="J57" i="1"/>
  <c r="I57" i="1"/>
  <c r="H57" i="1"/>
  <c r="G57" i="1"/>
  <c r="F56" i="1"/>
  <c r="D56" i="1"/>
  <c r="C56" i="1"/>
  <c r="F55" i="1"/>
  <c r="D55" i="1"/>
  <c r="C55" i="1"/>
  <c r="F54" i="1"/>
  <c r="D54" i="1"/>
  <c r="C54" i="1"/>
  <c r="M49" i="1"/>
  <c r="L49" i="1"/>
  <c r="K49" i="1"/>
  <c r="J49" i="1"/>
  <c r="I49" i="1"/>
  <c r="H49" i="1"/>
  <c r="G49" i="1"/>
  <c r="F48" i="1"/>
  <c r="D48" i="1"/>
  <c r="C48" i="1"/>
  <c r="F47" i="1"/>
  <c r="D47" i="1"/>
  <c r="C47" i="1"/>
  <c r="F46" i="1"/>
  <c r="D46" i="1"/>
  <c r="C46" i="1"/>
  <c r="M42" i="1"/>
  <c r="L42" i="1"/>
  <c r="K42" i="1"/>
  <c r="J42" i="1"/>
  <c r="I42" i="1"/>
  <c r="H42" i="1"/>
  <c r="G42" i="1"/>
  <c r="F41" i="1"/>
  <c r="D41" i="1"/>
  <c r="C41" i="1"/>
  <c r="F40" i="1"/>
  <c r="D40" i="1"/>
  <c r="C40" i="1"/>
  <c r="F39" i="1"/>
  <c r="D39" i="1"/>
  <c r="C39" i="1"/>
  <c r="F42" i="1" l="1"/>
  <c r="F49" i="1"/>
  <c r="F57" i="1"/>
  <c r="F64" i="1"/>
  <c r="F72" i="1"/>
  <c r="F79" i="1"/>
  <c r="F87" i="1"/>
  <c r="F94" i="1"/>
  <c r="F102" i="1"/>
  <c r="F109" i="1"/>
  <c r="F117" i="1"/>
  <c r="F124" i="1"/>
  <c r="F139" i="1"/>
  <c r="F147" i="1"/>
  <c r="F154" i="1"/>
  <c r="C154" i="1" s="1"/>
  <c r="F132" i="1"/>
  <c r="D22" i="1"/>
  <c r="D37" i="1" l="1"/>
  <c r="F32" i="1"/>
  <c r="F25" i="1"/>
  <c r="F17" i="1"/>
  <c r="F10" i="1"/>
  <c r="D52" i="1" l="1"/>
  <c r="B4" i="2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l="1"/>
  <c r="D67" i="1"/>
  <c r="D33" i="1"/>
  <c r="D32" i="1"/>
  <c r="D31" i="1"/>
  <c r="D26" i="1"/>
  <c r="D25" i="1"/>
  <c r="D24" i="1"/>
  <c r="C16" i="1"/>
  <c r="D16" i="1"/>
  <c r="C17" i="1"/>
  <c r="D17" i="1"/>
  <c r="C18" i="1"/>
  <c r="D18" i="1"/>
  <c r="C32" i="1"/>
  <c r="C25" i="1"/>
  <c r="B19" i="2" l="1"/>
  <c r="D82" i="1"/>
  <c r="H8" i="1"/>
  <c r="I8" i="1" s="1"/>
  <c r="J8" i="1" s="1"/>
  <c r="K8" i="1" s="1"/>
  <c r="L8" i="1" s="1"/>
  <c r="M8" i="1" s="1"/>
  <c r="G15" i="1" s="1"/>
  <c r="H15" i="1" s="1"/>
  <c r="I15" i="1" s="1"/>
  <c r="J15" i="1" s="1"/>
  <c r="K15" i="1" s="1"/>
  <c r="L15" i="1" s="1"/>
  <c r="M15" i="1" s="1"/>
  <c r="G23" i="1" s="1"/>
  <c r="C33" i="1"/>
  <c r="C31" i="1"/>
  <c r="C26" i="1"/>
  <c r="C24" i="1"/>
  <c r="H23" i="1" l="1"/>
  <c r="I23" i="1" s="1"/>
  <c r="J23" i="1" s="1"/>
  <c r="K23" i="1" s="1"/>
  <c r="L23" i="1" s="1"/>
  <c r="M23" i="1" s="1"/>
  <c r="G30" i="1" s="1"/>
  <c r="H30" i="1" s="1"/>
  <c r="I30" i="1" s="1"/>
  <c r="J30" i="1" s="1"/>
  <c r="K30" i="1" s="1"/>
  <c r="L30" i="1" s="1"/>
  <c r="M30" i="1" s="1"/>
  <c r="G38" i="1" s="1"/>
  <c r="H38" i="1" s="1"/>
  <c r="I38" i="1" s="1"/>
  <c r="J38" i="1" s="1"/>
  <c r="K38" i="1" s="1"/>
  <c r="L38" i="1" s="1"/>
  <c r="M38" i="1" s="1"/>
  <c r="G45" i="1" s="1"/>
  <c r="H45" i="1" s="1"/>
  <c r="I45" i="1" s="1"/>
  <c r="J45" i="1" s="1"/>
  <c r="K45" i="1" s="1"/>
  <c r="L45" i="1" s="1"/>
  <c r="M45" i="1" s="1"/>
  <c r="G53" i="1" s="1"/>
  <c r="B20" i="2"/>
  <c r="D97" i="1"/>
  <c r="M34" i="1"/>
  <c r="L34" i="1"/>
  <c r="K34" i="1"/>
  <c r="J34" i="1"/>
  <c r="I34" i="1"/>
  <c r="H34" i="1"/>
  <c r="G34" i="1"/>
  <c r="F33" i="1"/>
  <c r="F31" i="1"/>
  <c r="M27" i="1"/>
  <c r="L27" i="1"/>
  <c r="K27" i="1"/>
  <c r="J27" i="1"/>
  <c r="I27" i="1"/>
  <c r="H27" i="1"/>
  <c r="G27" i="1"/>
  <c r="F26" i="1"/>
  <c r="F24" i="1"/>
  <c r="M19" i="1"/>
  <c r="L19" i="1"/>
  <c r="K19" i="1"/>
  <c r="J19" i="1"/>
  <c r="I19" i="1"/>
  <c r="H19" i="1"/>
  <c r="G19" i="1"/>
  <c r="F18" i="1"/>
  <c r="F16" i="1"/>
  <c r="G12" i="1"/>
  <c r="H12" i="1"/>
  <c r="I12" i="1"/>
  <c r="J12" i="1"/>
  <c r="K12" i="1"/>
  <c r="L12" i="1"/>
  <c r="M12" i="1"/>
  <c r="F11" i="1"/>
  <c r="F9" i="1"/>
  <c r="B21" i="2" l="1"/>
  <c r="H53" i="1"/>
  <c r="I53" i="1" s="1"/>
  <c r="J53" i="1" s="1"/>
  <c r="K53" i="1" s="1"/>
  <c r="L53" i="1" s="1"/>
  <c r="M53" i="1" s="1"/>
  <c r="G60" i="1" s="1"/>
  <c r="H60" i="1" s="1"/>
  <c r="I60" i="1" s="1"/>
  <c r="J60" i="1" s="1"/>
  <c r="K60" i="1" s="1"/>
  <c r="L60" i="1" s="1"/>
  <c r="M60" i="1" s="1"/>
  <c r="G68" i="1" s="1"/>
  <c r="D112" i="1"/>
  <c r="F12" i="1"/>
  <c r="C12" i="1" s="1"/>
  <c r="F34" i="1"/>
  <c r="F27" i="1"/>
  <c r="F19" i="1"/>
  <c r="B22" i="2" l="1"/>
  <c r="H68" i="1"/>
  <c r="I68" i="1" s="1"/>
  <c r="J68" i="1" s="1"/>
  <c r="K68" i="1" s="1"/>
  <c r="L68" i="1" s="1"/>
  <c r="M68" i="1" s="1"/>
  <c r="G75" i="1" s="1"/>
  <c r="H75" i="1" s="1"/>
  <c r="I75" i="1" s="1"/>
  <c r="J75" i="1" s="1"/>
  <c r="K75" i="1" s="1"/>
  <c r="L75" i="1" s="1"/>
  <c r="M75" i="1" s="1"/>
  <c r="G83" i="1" s="1"/>
  <c r="D127" i="1"/>
  <c r="B23" i="2" l="1"/>
  <c r="H83" i="1"/>
  <c r="I83" i="1" s="1"/>
  <c r="J83" i="1" s="1"/>
  <c r="K83" i="1" s="1"/>
  <c r="L83" i="1" s="1"/>
  <c r="M83" i="1" s="1"/>
  <c r="G90" i="1" s="1"/>
  <c r="H90" i="1" s="1"/>
  <c r="I90" i="1" s="1"/>
  <c r="J90" i="1" s="1"/>
  <c r="K90" i="1" s="1"/>
  <c r="L90" i="1" s="1"/>
  <c r="M90" i="1" s="1"/>
  <c r="G98" i="1" s="1"/>
  <c r="D142" i="1"/>
  <c r="B24" i="2" l="1"/>
  <c r="H98" i="1"/>
  <c r="I98" i="1" s="1"/>
  <c r="J98" i="1" s="1"/>
  <c r="K98" i="1" s="1"/>
  <c r="L98" i="1" s="1"/>
  <c r="M98" i="1" s="1"/>
  <c r="G105" i="1" s="1"/>
  <c r="H105" i="1" s="1"/>
  <c r="I105" i="1" s="1"/>
  <c r="J105" i="1" s="1"/>
  <c r="K105" i="1" s="1"/>
  <c r="L105" i="1" s="1"/>
  <c r="M105" i="1" s="1"/>
  <c r="G113" i="1" s="1"/>
  <c r="B25" i="2" l="1"/>
  <c r="H113" i="1"/>
  <c r="I113" i="1" s="1"/>
  <c r="J113" i="1" s="1"/>
  <c r="K113" i="1" s="1"/>
  <c r="L113" i="1" s="1"/>
  <c r="M113" i="1" s="1"/>
  <c r="G120" i="1" s="1"/>
  <c r="H120" i="1" s="1"/>
  <c r="I120" i="1" s="1"/>
  <c r="J120" i="1" s="1"/>
  <c r="K120" i="1" s="1"/>
  <c r="L120" i="1" s="1"/>
  <c r="M120" i="1" s="1"/>
  <c r="G128" i="1" s="1"/>
  <c r="B26" i="2" l="1"/>
  <c r="H128" i="1"/>
  <c r="I128" i="1" s="1"/>
  <c r="J128" i="1" s="1"/>
  <c r="K128" i="1" s="1"/>
  <c r="L128" i="1" s="1"/>
  <c r="M128" i="1" s="1"/>
  <c r="G135" i="1" s="1"/>
  <c r="H135" i="1" s="1"/>
  <c r="I135" i="1" s="1"/>
  <c r="J135" i="1" s="1"/>
  <c r="K135" i="1" s="1"/>
  <c r="L135" i="1" s="1"/>
  <c r="M135" i="1" s="1"/>
  <c r="G143" i="1" s="1"/>
  <c r="B27" i="2" l="1"/>
  <c r="B28" i="2" s="1"/>
  <c r="H143" i="1"/>
  <c r="I143" i="1" s="1"/>
  <c r="J143" i="1" s="1"/>
  <c r="K143" i="1" s="1"/>
  <c r="L143" i="1" s="1"/>
  <c r="M143" i="1" s="1"/>
  <c r="G150" i="1" s="1"/>
  <c r="H150" i="1" s="1"/>
  <c r="I150" i="1" s="1"/>
  <c r="J150" i="1" s="1"/>
  <c r="K150" i="1" s="1"/>
  <c r="L150" i="1" s="1"/>
  <c r="M15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Phuong Thuy Ta</author>
  </authors>
  <commentList>
    <comment ref="D7" authorId="0" shapeId="0" xr:uid="{00000000-0006-0000-0000-000001000000}">
      <text>
        <r>
          <rPr>
            <sz val="9"/>
            <color indexed="81"/>
            <rFont val="Tahoma"/>
            <family val="2"/>
          </rPr>
          <t>Enter the Pay Period that you'd like to start tracking hours.</t>
        </r>
      </text>
    </comment>
    <comment ref="C9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Enter your position # (ex. XE9999 - 00)
</t>
        </r>
      </text>
    </comment>
    <comment ref="D9" authorId="0" shapeId="0" xr:uid="{00000000-0006-0000-0000-000003000000}">
      <text>
        <r>
          <rPr>
            <sz val="9"/>
            <color indexed="81"/>
            <rFont val="Tahoma"/>
            <family val="2"/>
          </rPr>
          <t>Enter your job title
(ex. Research Assistant - Biology Lab)</t>
        </r>
      </text>
    </comment>
    <comment ref="G9" authorId="0" shapeId="0" xr:uid="{00000000-0006-0000-0000-000004000000}">
      <text>
        <r>
          <rPr>
            <sz val="9"/>
            <color indexed="81"/>
            <rFont val="Tahoma"/>
            <family val="2"/>
          </rPr>
          <t>Enter total amount of hours worked for each job under the specific date.</t>
        </r>
      </text>
    </comment>
  </commentList>
</comments>
</file>

<file path=xl/sharedStrings.xml><?xml version="1.0" encoding="utf-8"?>
<sst xmlns="http://schemas.openxmlformats.org/spreadsheetml/2006/main" count="191" uniqueCount="16">
  <si>
    <t>Total Hours</t>
  </si>
  <si>
    <t>Sunday</t>
  </si>
  <si>
    <t>Monday</t>
  </si>
  <si>
    <t>Tuesday</t>
  </si>
  <si>
    <t>Wednesday</t>
  </si>
  <si>
    <t>Thursday</t>
  </si>
  <si>
    <t>Friday</t>
  </si>
  <si>
    <t>Saturday</t>
  </si>
  <si>
    <t>XAVIER UNIVERSITY OF LOUISIANA</t>
  </si>
  <si>
    <t>Student Name:</t>
  </si>
  <si>
    <t>Pay Period #</t>
  </si>
  <si>
    <t>Pay Period</t>
  </si>
  <si>
    <t>Start date</t>
  </si>
  <si>
    <t>XE#### - ##</t>
  </si>
  <si>
    <t>Payroll Year:</t>
  </si>
  <si>
    <t>Student Weekly Work Hours Tracking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</si>
</sst>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d/yyyy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C31"/>
      <name val="Arial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9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E1"/>
        <bgColor indexed="64"/>
      </patternFill>
    </fill>
    <fill>
      <patternFill patternType="solid">
        <fgColor rgb="FFFFFFE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ashed">
        <color theme="0" tint="-0.14996795556505021"/>
      </bottom>
      <diagonal/>
    </border>
    <border>
      <left/>
      <right/>
      <top style="dashed">
        <color theme="0" tint="-0.14996795556505021"/>
      </top>
      <bottom style="dashed">
        <color theme="0" tint="-0.14996795556505021"/>
      </bottom>
      <diagonal/>
    </border>
    <border>
      <left/>
      <right/>
      <top style="dashed">
        <color theme="0" tint="-0.14996795556505021"/>
      </top>
      <bottom style="thin">
        <color indexed="64"/>
      </bottom>
      <diagonal/>
    </border>
    <border>
      <left/>
      <right/>
      <top style="dashed">
        <color theme="0" tint="-0.14996795556505021"/>
      </top>
      <bottom style="dashed">
        <color theme="0" tint="-0.14993743705557422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1" fillId="0" borderId="4" xfId="0" applyFont="1" applyBorder="1"/>
    <xf numFmtId="0" fontId="3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" xfId="0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7" fillId="0" borderId="0" xfId="0" applyFont="1" applyAlignment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1" fillId="0" borderId="1" xfId="0" applyFont="1" applyBorder="1"/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4" xfId="0" applyFont="1" applyBorder="1"/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3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10" xfId="0" applyFont="1" applyFill="1" applyBorder="1" applyAlignment="1" applyProtection="1">
      <alignment horizontal="left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left"/>
      <protection locked="0"/>
    </xf>
    <xf numFmtId="0" fontId="2" fillId="0" borderId="12" xfId="0" applyFont="1" applyBorder="1" applyAlignment="1">
      <alignment horizontal="left"/>
    </xf>
    <xf numFmtId="0" fontId="8" fillId="0" borderId="0" xfId="0" applyFont="1" applyFill="1" applyAlignment="1" applyProtection="1"/>
    <xf numFmtId="0" fontId="10" fillId="2" borderId="2" xfId="0" applyFont="1" applyFill="1" applyBorder="1" applyAlignment="1" applyProtection="1">
      <alignment horizontal="left"/>
      <protection locked="0"/>
    </xf>
    <xf numFmtId="0" fontId="0" fillId="2" borderId="9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left" vertical="top" wrapText="1" indent="2"/>
    </xf>
    <xf numFmtId="0" fontId="6" fillId="0" borderId="7" xfId="0" applyFont="1" applyBorder="1" applyAlignment="1">
      <alignment horizontal="left" vertical="top" wrapText="1" indent="2"/>
    </xf>
    <xf numFmtId="0" fontId="2" fillId="0" borderId="12" xfId="0" applyFont="1" applyBorder="1"/>
    <xf numFmtId="0" fontId="2" fillId="0" borderId="9" xfId="0" applyFont="1" applyBorder="1"/>
    <xf numFmtId="0" fontId="2" fillId="0" borderId="10" xfId="0" applyFont="1" applyBorder="1"/>
    <xf numFmtId="0" fontId="8" fillId="2" borderId="0" xfId="0" applyFont="1" applyFill="1" applyAlignment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3" borderId="0" xfId="0" applyFont="1" applyFill="1" applyAlignment="1" applyProtection="1">
      <alignment horizontal="left"/>
      <protection locked="0"/>
    </xf>
    <xf numFmtId="0" fontId="1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C31"/>
      <color rgb="FFFFFFE1"/>
      <color rgb="FFFFEEDD"/>
      <color rgb="FFFFE2C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0</xdr:row>
      <xdr:rowOff>0</xdr:rowOff>
    </xdr:from>
    <xdr:to>
      <xdr:col>2</xdr:col>
      <xdr:colOff>592497</xdr:colOff>
      <xdr:row>2</xdr:row>
      <xdr:rowOff>173024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0"/>
          <a:ext cx="487722" cy="573074"/>
        </a:xfrm>
        <a:prstGeom prst="rect">
          <a:avLst/>
        </a:prstGeom>
      </xdr:spPr>
    </xdr:pic>
    <xdr:clientData/>
  </xdr:twoCellAnchor>
  <xdr:twoCellAnchor>
    <xdr:from>
      <xdr:col>7</xdr:col>
      <xdr:colOff>19050</xdr:colOff>
      <xdr:row>0</xdr:row>
      <xdr:rowOff>142876</xdr:rowOff>
    </xdr:from>
    <xdr:to>
      <xdr:col>10</xdr:col>
      <xdr:colOff>704850</xdr:colOff>
      <xdr:row>2</xdr:row>
      <xdr:rowOff>28575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438650" y="142876"/>
          <a:ext cx="2828925" cy="285749"/>
        </a:xfrm>
        <a:prstGeom prst="foldedCorner">
          <a:avLst/>
        </a:prstGeom>
        <a:solidFill>
          <a:schemeClr val="accent3">
            <a:lumMod val="60000"/>
            <a:lumOff val="40000"/>
          </a:schemeClr>
        </a:solidFill>
        <a:effectLst>
          <a:outerShdw blurRad="76200" dist="12700" dir="2700000" sy="-23000" kx="-800400" algn="bl" rotWithShape="0">
            <a:prstClr val="black">
              <a:alpha val="20000"/>
            </a:prstClr>
          </a:outerShdw>
          <a:softEdge rad="3175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006C31"/>
              </a:solidFill>
            </a:rPr>
            <a:t>Input your data in areas highlighted in yellow.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155"/>
  <sheetViews>
    <sheetView showGridLines="0" tabSelected="1" zoomScaleNormal="100" workbookViewId="0">
      <selection activeCell="E5" sqref="E5"/>
    </sheetView>
  </sheetViews>
  <sheetFormatPr defaultRowHeight="15" x14ac:dyDescent="0.25"/>
  <cols>
    <col min="1" max="2" width="1.7109375" customWidth="1"/>
    <col min="3" max="3" width="11.85546875" customWidth="1"/>
    <col min="4" max="4" width="3.7109375" customWidth="1"/>
    <col min="5" max="5" width="27.28515625" bestFit="1" customWidth="1"/>
    <col min="6" max="6" width="11" style="3" bestFit="1" customWidth="1"/>
    <col min="7" max="13" width="10.7109375" style="3" customWidth="1"/>
    <col min="14" max="14" width="1.7109375" style="3" customWidth="1"/>
  </cols>
  <sheetData>
    <row r="1" spans="2:14" ht="15.75" x14ac:dyDescent="0.25">
      <c r="D1" s="60" t="s">
        <v>8</v>
      </c>
    </row>
    <row r="2" spans="2:14" ht="15.75" x14ac:dyDescent="0.25">
      <c r="D2" s="21" t="s">
        <v>15</v>
      </c>
    </row>
    <row r="3" spans="2:14" ht="15.75" x14ac:dyDescent="0.25">
      <c r="G3" s="20"/>
      <c r="H3" s="20"/>
      <c r="I3" s="20"/>
      <c r="J3" s="20"/>
      <c r="K3" s="20"/>
      <c r="L3" s="20"/>
      <c r="M3" s="20"/>
      <c r="N3" s="20"/>
    </row>
    <row r="4" spans="2:14" ht="15.75" x14ac:dyDescent="0.25">
      <c r="C4" s="18"/>
      <c r="D4" s="19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2:14" ht="15.75" x14ac:dyDescent="0.25">
      <c r="C5" s="58" t="s">
        <v>14</v>
      </c>
      <c r="D5" s="58"/>
      <c r="E5" s="59">
        <v>2018</v>
      </c>
      <c r="F5" s="57" t="s">
        <v>9</v>
      </c>
      <c r="G5" s="57"/>
      <c r="H5" s="53"/>
      <c r="I5" s="53"/>
      <c r="J5" s="53"/>
      <c r="K5" s="53"/>
      <c r="L5" s="53"/>
      <c r="M5" s="53"/>
      <c r="N5" s="45"/>
    </row>
    <row r="6" spans="2:14" ht="15.75" thickBot="1" x14ac:dyDescent="0.3"/>
    <row r="7" spans="2:14" s="2" customFormat="1" ht="21" customHeight="1" x14ac:dyDescent="0.3">
      <c r="B7" s="26"/>
      <c r="C7" s="37" t="s">
        <v>10</v>
      </c>
      <c r="D7" s="46">
        <v>15</v>
      </c>
      <c r="E7" s="33"/>
      <c r="F7" s="34"/>
      <c r="G7" s="34" t="s">
        <v>1</v>
      </c>
      <c r="H7" s="34" t="s">
        <v>2</v>
      </c>
      <c r="I7" s="34" t="s">
        <v>3</v>
      </c>
      <c r="J7" s="34" t="s">
        <v>4</v>
      </c>
      <c r="K7" s="34" t="s">
        <v>5</v>
      </c>
      <c r="L7" s="34" t="s">
        <v>6</v>
      </c>
      <c r="M7" s="34" t="s">
        <v>7</v>
      </c>
      <c r="N7" s="35"/>
    </row>
    <row r="8" spans="2:14" s="2" customFormat="1" ht="17.25" customHeight="1" x14ac:dyDescent="0.4">
      <c r="B8" s="4"/>
      <c r="C8" s="23"/>
      <c r="D8" s="23"/>
      <c r="E8" s="5"/>
      <c r="F8" s="16" t="s">
        <v>0</v>
      </c>
      <c r="G8" s="17">
        <f>IF(E5='Pay Period'!A1,VLOOKUP(D7,'Pay Period'!$A:$B,2,FALSE),IF(E5='Pay Period'!D1,VLOOKUP(D7,'Pay Period'!$D:$E,2,FALSE),IF(E5='Pay Period'!G1,VLOOKUP(D7,'Pay Period'!$G:$H,2,FALSE), IF(E5='Pay Period'!J1,VLOOKUP(D7,'Pay Period'!$J:$K,2,FALSE),IF(E5='Pay Period'!M1,VLOOKUP(D7,'Pay Period'!$M:$N,2,FALSE),IF(E5='Pay Period'!P1,VLOOKUP(D7,'Pay Period'!$P:$Q,2,FALSE),IF(E5='Pay Period'!S1,VLOOKUP(D7,'Pay Period'!$S:$T,2,FALSE),0)))))))</f>
        <v>43282</v>
      </c>
      <c r="H8" s="17">
        <f>G8+1</f>
        <v>43283</v>
      </c>
      <c r="I8" s="17">
        <f t="shared" ref="I8:M8" si="0">H8+1</f>
        <v>43284</v>
      </c>
      <c r="J8" s="17">
        <f t="shared" si="0"/>
        <v>43285</v>
      </c>
      <c r="K8" s="17">
        <f t="shared" si="0"/>
        <v>43286</v>
      </c>
      <c r="L8" s="17">
        <f t="shared" si="0"/>
        <v>43287</v>
      </c>
      <c r="M8" s="17">
        <f t="shared" si="0"/>
        <v>43288</v>
      </c>
      <c r="N8" s="8"/>
    </row>
    <row r="9" spans="2:14" s="1" customFormat="1" x14ac:dyDescent="0.25">
      <c r="B9" s="30"/>
      <c r="C9" s="38" t="s">
        <v>13</v>
      </c>
      <c r="D9" s="54"/>
      <c r="E9" s="54"/>
      <c r="F9" s="27">
        <f>SUM(G9:M9)</f>
        <v>0</v>
      </c>
      <c r="G9" s="47"/>
      <c r="H9" s="40"/>
      <c r="I9" s="40"/>
      <c r="J9" s="40"/>
      <c r="K9" s="40"/>
      <c r="L9" s="40"/>
      <c r="M9" s="40"/>
      <c r="N9" s="9"/>
    </row>
    <row r="10" spans="2:14" s="1" customFormat="1" x14ac:dyDescent="0.25">
      <c r="B10" s="30"/>
      <c r="C10" s="39" t="s">
        <v>13</v>
      </c>
      <c r="D10" s="55"/>
      <c r="E10" s="55"/>
      <c r="F10" s="28">
        <f>SUM(G10:M10)</f>
        <v>0</v>
      </c>
      <c r="G10" s="41"/>
      <c r="H10" s="41"/>
      <c r="I10" s="41"/>
      <c r="J10" s="41"/>
      <c r="K10" s="41"/>
      <c r="L10" s="41"/>
      <c r="M10" s="41"/>
      <c r="N10" s="9"/>
    </row>
    <row r="11" spans="2:14" s="1" customFormat="1" x14ac:dyDescent="0.25">
      <c r="B11" s="30"/>
      <c r="C11" s="43" t="s">
        <v>13</v>
      </c>
      <c r="D11" s="56"/>
      <c r="E11" s="56"/>
      <c r="F11" s="29">
        <f>SUM(G11:M11)</f>
        <v>0</v>
      </c>
      <c r="G11" s="42"/>
      <c r="H11" s="42"/>
      <c r="I11" s="42"/>
      <c r="J11" s="42"/>
      <c r="K11" s="42"/>
      <c r="L11" s="42"/>
      <c r="M11" s="42"/>
      <c r="N11" s="9"/>
    </row>
    <row r="12" spans="2:14" x14ac:dyDescent="0.25">
      <c r="B12" s="10"/>
      <c r="C12" s="48" t="str">
        <f>IF(F12&gt;20,"Violation! You've exceeded the allowable amount of hours for this week.",IF(F12&lt;20,CONCATENATE("You have ",(20-F12)," hours left for this week."),IF(F12=20,"You have 0 hours left for this week."," ")))</f>
        <v>You have 20 hours left for this week.</v>
      </c>
      <c r="D12" s="48"/>
      <c r="E12" s="48"/>
      <c r="F12" s="11">
        <f>SUM(F9:F11)</f>
        <v>0</v>
      </c>
      <c r="G12" s="11">
        <f t="shared" ref="G12:M12" si="1">SUM(G9:G11)</f>
        <v>0</v>
      </c>
      <c r="H12" s="11">
        <f t="shared" si="1"/>
        <v>0</v>
      </c>
      <c r="I12" s="11">
        <f t="shared" si="1"/>
        <v>0</v>
      </c>
      <c r="J12" s="11">
        <f t="shared" si="1"/>
        <v>0</v>
      </c>
      <c r="K12" s="11">
        <f t="shared" si="1"/>
        <v>0</v>
      </c>
      <c r="L12" s="11">
        <f t="shared" si="1"/>
        <v>0</v>
      </c>
      <c r="M12" s="11">
        <f t="shared" si="1"/>
        <v>0</v>
      </c>
      <c r="N12" s="12"/>
    </row>
    <row r="13" spans="2:14" x14ac:dyDescent="0.25">
      <c r="B13" s="10"/>
      <c r="C13" s="48"/>
      <c r="D13" s="48"/>
      <c r="E13" s="48"/>
      <c r="F13" s="11"/>
      <c r="G13" s="11"/>
      <c r="H13" s="11"/>
      <c r="I13" s="11"/>
      <c r="J13" s="11"/>
      <c r="K13" s="11"/>
      <c r="L13" s="11"/>
      <c r="M13" s="11"/>
      <c r="N13" s="12"/>
    </row>
    <row r="14" spans="2:14" s="2" customFormat="1" x14ac:dyDescent="0.25">
      <c r="B14" s="4"/>
      <c r="C14" s="22"/>
      <c r="D14" s="22"/>
      <c r="E14" s="5"/>
      <c r="F14" s="6"/>
      <c r="G14" s="6" t="s">
        <v>1</v>
      </c>
      <c r="H14" s="6" t="s">
        <v>2</v>
      </c>
      <c r="I14" s="6" t="s">
        <v>3</v>
      </c>
      <c r="J14" s="6" t="s">
        <v>4</v>
      </c>
      <c r="K14" s="6" t="s">
        <v>5</v>
      </c>
      <c r="L14" s="6" t="s">
        <v>6</v>
      </c>
      <c r="M14" s="6" t="s">
        <v>7</v>
      </c>
      <c r="N14" s="7"/>
    </row>
    <row r="15" spans="2:14" s="2" customFormat="1" ht="17.25" x14ac:dyDescent="0.4">
      <c r="B15" s="4"/>
      <c r="C15" s="23"/>
      <c r="D15" s="23"/>
      <c r="E15" s="5"/>
      <c r="F15" s="16" t="s">
        <v>0</v>
      </c>
      <c r="G15" s="17">
        <f>M8+1</f>
        <v>43289</v>
      </c>
      <c r="H15" s="17">
        <f>G15+1</f>
        <v>43290</v>
      </c>
      <c r="I15" s="17">
        <f t="shared" ref="I15:M15" si="2">H15+1</f>
        <v>43291</v>
      </c>
      <c r="J15" s="17">
        <f t="shared" si="2"/>
        <v>43292</v>
      </c>
      <c r="K15" s="17">
        <f t="shared" si="2"/>
        <v>43293</v>
      </c>
      <c r="L15" s="17">
        <f t="shared" si="2"/>
        <v>43294</v>
      </c>
      <c r="M15" s="17">
        <f t="shared" si="2"/>
        <v>43295</v>
      </c>
      <c r="N15" s="8"/>
    </row>
    <row r="16" spans="2:14" s="1" customFormat="1" x14ac:dyDescent="0.25">
      <c r="B16" s="30"/>
      <c r="C16" s="31" t="str">
        <f>$C$9</f>
        <v>XE#### - ##</v>
      </c>
      <c r="D16" s="51">
        <f>$D$9</f>
        <v>0</v>
      </c>
      <c r="E16" s="51"/>
      <c r="F16" s="27">
        <f>SUM(G16:M16)</f>
        <v>0</v>
      </c>
      <c r="G16" s="40"/>
      <c r="H16" s="40"/>
      <c r="I16" s="40"/>
      <c r="J16" s="40"/>
      <c r="K16" s="40"/>
      <c r="L16" s="40"/>
      <c r="M16" s="40"/>
      <c r="N16" s="9"/>
    </row>
    <row r="17" spans="2:14" s="1" customFormat="1" x14ac:dyDescent="0.25">
      <c r="B17" s="30"/>
      <c r="C17" s="32" t="str">
        <f>$C$10</f>
        <v>XE#### - ##</v>
      </c>
      <c r="D17" s="52">
        <f>$D$10</f>
        <v>0</v>
      </c>
      <c r="E17" s="52"/>
      <c r="F17" s="28">
        <f>SUM(G17:M17)</f>
        <v>0</v>
      </c>
      <c r="G17" s="41"/>
      <c r="H17" s="41"/>
      <c r="I17" s="41"/>
      <c r="J17" s="41"/>
      <c r="K17" s="41"/>
      <c r="L17" s="41"/>
      <c r="M17" s="41"/>
      <c r="N17" s="9"/>
    </row>
    <row r="18" spans="2:14" s="1" customFormat="1" x14ac:dyDescent="0.25">
      <c r="B18" s="30"/>
      <c r="C18" s="44" t="str">
        <f>$C$11</f>
        <v>XE#### - ##</v>
      </c>
      <c r="D18" s="50">
        <f>$D$11</f>
        <v>0</v>
      </c>
      <c r="E18" s="50"/>
      <c r="F18" s="29">
        <f>SUM(G18:M18)</f>
        <v>0</v>
      </c>
      <c r="G18" s="42"/>
      <c r="H18" s="42"/>
      <c r="I18" s="42"/>
      <c r="J18" s="42"/>
      <c r="K18" s="42"/>
      <c r="L18" s="42"/>
      <c r="M18" s="42"/>
      <c r="N18" s="9"/>
    </row>
    <row r="19" spans="2:14" ht="15" customHeight="1" x14ac:dyDescent="0.25">
      <c r="B19" s="10"/>
      <c r="C19" s="48" t="str">
        <f>IF(F19&gt;20,"Violation! You've exceeded the allowable amount of hours for this week.",IF(F19&lt;20,CONCATENATE("You have ",(20-F19)," hours left for this week."),IF(F19=20,"You have 0 hours left for this week."," ")))</f>
        <v>You have 20 hours left for this week.</v>
      </c>
      <c r="D19" s="48"/>
      <c r="E19" s="48"/>
      <c r="F19" s="11">
        <f>SUM(F16:F18)</f>
        <v>0</v>
      </c>
      <c r="G19" s="11">
        <f t="shared" ref="G19" si="3">SUM(G16:G18)</f>
        <v>0</v>
      </c>
      <c r="H19" s="11">
        <f t="shared" ref="H19" si="4">SUM(H16:H18)</f>
        <v>0</v>
      </c>
      <c r="I19" s="11">
        <f t="shared" ref="I19" si="5">SUM(I16:I18)</f>
        <v>0</v>
      </c>
      <c r="J19" s="11">
        <f t="shared" ref="J19" si="6">SUM(J16:J18)</f>
        <v>0</v>
      </c>
      <c r="K19" s="11">
        <f t="shared" ref="K19" si="7">SUM(K16:K18)</f>
        <v>0</v>
      </c>
      <c r="L19" s="11">
        <f t="shared" ref="L19" si="8">SUM(L16:L18)</f>
        <v>0</v>
      </c>
      <c r="M19" s="11">
        <f t="shared" ref="M19" si="9">SUM(M16:M18)</f>
        <v>0</v>
      </c>
      <c r="N19" s="12"/>
    </row>
    <row r="20" spans="2:14" ht="21" customHeight="1" thickBot="1" x14ac:dyDescent="0.3">
      <c r="B20" s="13"/>
      <c r="C20" s="49"/>
      <c r="D20" s="49"/>
      <c r="E20" s="49"/>
      <c r="F20" s="14"/>
      <c r="G20" s="14"/>
      <c r="H20" s="14"/>
      <c r="I20" s="14"/>
      <c r="J20" s="14"/>
      <c r="K20" s="14"/>
      <c r="L20" s="14"/>
      <c r="M20" s="14"/>
      <c r="N20" s="15"/>
    </row>
    <row r="21" spans="2:14" ht="15.75" thickBot="1" x14ac:dyDescent="0.3"/>
    <row r="22" spans="2:14" s="2" customFormat="1" ht="21" customHeight="1" x14ac:dyDescent="0.25">
      <c r="B22" s="26"/>
      <c r="C22" s="36" t="s">
        <v>10</v>
      </c>
      <c r="D22" s="36">
        <f>D7+1</f>
        <v>16</v>
      </c>
      <c r="E22" s="33"/>
      <c r="F22" s="34"/>
      <c r="G22" s="34" t="s">
        <v>1</v>
      </c>
      <c r="H22" s="34" t="s">
        <v>2</v>
      </c>
      <c r="I22" s="34" t="s">
        <v>3</v>
      </c>
      <c r="J22" s="34" t="s">
        <v>4</v>
      </c>
      <c r="K22" s="34" t="s">
        <v>5</v>
      </c>
      <c r="L22" s="34" t="s">
        <v>6</v>
      </c>
      <c r="M22" s="34" t="s">
        <v>7</v>
      </c>
      <c r="N22" s="35"/>
    </row>
    <row r="23" spans="2:14" s="2" customFormat="1" ht="17.25" x14ac:dyDescent="0.4">
      <c r="B23" s="4"/>
      <c r="C23" s="23"/>
      <c r="D23" s="23"/>
      <c r="E23" s="5"/>
      <c r="F23" s="16" t="s">
        <v>0</v>
      </c>
      <c r="G23" s="17">
        <f>M15+1</f>
        <v>43296</v>
      </c>
      <c r="H23" s="17">
        <f>G23+1</f>
        <v>43297</v>
      </c>
      <c r="I23" s="17">
        <f t="shared" ref="I23:M23" si="10">H23+1</f>
        <v>43298</v>
      </c>
      <c r="J23" s="17">
        <f t="shared" si="10"/>
        <v>43299</v>
      </c>
      <c r="K23" s="17">
        <f t="shared" si="10"/>
        <v>43300</v>
      </c>
      <c r="L23" s="17">
        <f t="shared" si="10"/>
        <v>43301</v>
      </c>
      <c r="M23" s="17">
        <f t="shared" si="10"/>
        <v>43302</v>
      </c>
      <c r="N23" s="8"/>
    </row>
    <row r="24" spans="2:14" s="1" customFormat="1" x14ac:dyDescent="0.25">
      <c r="B24" s="30"/>
      <c r="C24" s="31" t="str">
        <f>$C$9</f>
        <v>XE#### - ##</v>
      </c>
      <c r="D24" s="51">
        <f>$D$9</f>
        <v>0</v>
      </c>
      <c r="E24" s="51"/>
      <c r="F24" s="27">
        <f>SUM(G24:M24)</f>
        <v>0</v>
      </c>
      <c r="G24" s="40"/>
      <c r="H24" s="40"/>
      <c r="I24" s="40"/>
      <c r="J24" s="40"/>
      <c r="K24" s="40"/>
      <c r="L24" s="40"/>
      <c r="M24" s="40"/>
      <c r="N24" s="9"/>
    </row>
    <row r="25" spans="2:14" s="1" customFormat="1" x14ac:dyDescent="0.25">
      <c r="B25" s="30"/>
      <c r="C25" s="32" t="str">
        <f>$C$10</f>
        <v>XE#### - ##</v>
      </c>
      <c r="D25" s="52">
        <f>$D$10</f>
        <v>0</v>
      </c>
      <c r="E25" s="52"/>
      <c r="F25" s="28">
        <f>SUM(G25:M25)</f>
        <v>0</v>
      </c>
      <c r="G25" s="41"/>
      <c r="H25" s="41"/>
      <c r="I25" s="41"/>
      <c r="J25" s="41"/>
      <c r="K25" s="41"/>
      <c r="L25" s="41"/>
      <c r="M25" s="41"/>
      <c r="N25" s="9"/>
    </row>
    <row r="26" spans="2:14" s="1" customFormat="1" x14ac:dyDescent="0.25">
      <c r="B26" s="30"/>
      <c r="C26" s="44" t="str">
        <f>$C$11</f>
        <v>XE#### - ##</v>
      </c>
      <c r="D26" s="50">
        <f>$D$11</f>
        <v>0</v>
      </c>
      <c r="E26" s="50"/>
      <c r="F26" s="29">
        <f>SUM(G26:M26)</f>
        <v>0</v>
      </c>
      <c r="G26" s="42"/>
      <c r="H26" s="42"/>
      <c r="I26" s="42"/>
      <c r="J26" s="42"/>
      <c r="K26" s="42"/>
      <c r="L26" s="42"/>
      <c r="M26" s="42"/>
      <c r="N26" s="9"/>
    </row>
    <row r="27" spans="2:14" x14ac:dyDescent="0.25">
      <c r="B27" s="10"/>
      <c r="C27" s="48" t="str">
        <f>IF(F27&gt;20,"Violation! You've exceeded the allowable amount of hours for this week.",IF(F27&lt;20,CONCATENATE("You have ",(20-F27)," hours left for this week."),IF(F27=20,"You have 0 hours left for this week."," ")))</f>
        <v>You have 20 hours left for this week.</v>
      </c>
      <c r="D27" s="48"/>
      <c r="E27" s="48"/>
      <c r="F27" s="11">
        <f>SUM(F24:F26)</f>
        <v>0</v>
      </c>
      <c r="G27" s="11">
        <f t="shared" ref="G27" si="11">SUM(G24:G26)</f>
        <v>0</v>
      </c>
      <c r="H27" s="11">
        <f t="shared" ref="H27" si="12">SUM(H24:H26)</f>
        <v>0</v>
      </c>
      <c r="I27" s="11">
        <f t="shared" ref="I27" si="13">SUM(I24:I26)</f>
        <v>0</v>
      </c>
      <c r="J27" s="11">
        <f t="shared" ref="J27" si="14">SUM(J24:J26)</f>
        <v>0</v>
      </c>
      <c r="K27" s="11">
        <f t="shared" ref="K27" si="15">SUM(K24:K26)</f>
        <v>0</v>
      </c>
      <c r="L27" s="11">
        <f t="shared" ref="L27" si="16">SUM(L24:L26)</f>
        <v>0</v>
      </c>
      <c r="M27" s="11">
        <f t="shared" ref="M27" si="17">SUM(M24:M26)</f>
        <v>0</v>
      </c>
      <c r="N27" s="12"/>
    </row>
    <row r="28" spans="2:14" x14ac:dyDescent="0.25">
      <c r="B28" s="10"/>
      <c r="C28" s="48"/>
      <c r="D28" s="48"/>
      <c r="E28" s="48"/>
      <c r="F28" s="11"/>
      <c r="G28" s="11"/>
      <c r="H28" s="11"/>
      <c r="I28" s="11"/>
      <c r="J28" s="11"/>
      <c r="K28" s="11"/>
      <c r="L28" s="11"/>
      <c r="M28" s="11"/>
      <c r="N28" s="12"/>
    </row>
    <row r="29" spans="2:14" s="2" customFormat="1" x14ac:dyDescent="0.25">
      <c r="B29" s="4"/>
      <c r="C29" s="22"/>
      <c r="D29" s="22"/>
      <c r="E29" s="5"/>
      <c r="F29" s="6"/>
      <c r="G29" s="6" t="s">
        <v>1</v>
      </c>
      <c r="H29" s="6" t="s">
        <v>2</v>
      </c>
      <c r="I29" s="6" t="s">
        <v>3</v>
      </c>
      <c r="J29" s="6" t="s">
        <v>4</v>
      </c>
      <c r="K29" s="6" t="s">
        <v>5</v>
      </c>
      <c r="L29" s="6" t="s">
        <v>6</v>
      </c>
      <c r="M29" s="6" t="s">
        <v>7</v>
      </c>
      <c r="N29" s="7"/>
    </row>
    <row r="30" spans="2:14" s="2" customFormat="1" ht="17.25" x14ac:dyDescent="0.4">
      <c r="B30" s="4"/>
      <c r="C30" s="23"/>
      <c r="D30" s="23"/>
      <c r="E30" s="5"/>
      <c r="F30" s="16" t="s">
        <v>0</v>
      </c>
      <c r="G30" s="17">
        <f>M23+1</f>
        <v>43303</v>
      </c>
      <c r="H30" s="17">
        <f>G30+1</f>
        <v>43304</v>
      </c>
      <c r="I30" s="17">
        <f t="shared" ref="I30:M30" si="18">H30+1</f>
        <v>43305</v>
      </c>
      <c r="J30" s="17">
        <f t="shared" si="18"/>
        <v>43306</v>
      </c>
      <c r="K30" s="17">
        <f t="shared" si="18"/>
        <v>43307</v>
      </c>
      <c r="L30" s="17">
        <f t="shared" si="18"/>
        <v>43308</v>
      </c>
      <c r="M30" s="17">
        <f t="shared" si="18"/>
        <v>43309</v>
      </c>
      <c r="N30" s="8"/>
    </row>
    <row r="31" spans="2:14" s="1" customFormat="1" x14ac:dyDescent="0.25">
      <c r="B31" s="30"/>
      <c r="C31" s="31" t="str">
        <f>$C$9</f>
        <v>XE#### - ##</v>
      </c>
      <c r="D31" s="51">
        <f>$D$9</f>
        <v>0</v>
      </c>
      <c r="E31" s="51"/>
      <c r="F31" s="27">
        <f>SUM(G31:M31)</f>
        <v>0</v>
      </c>
      <c r="G31" s="40"/>
      <c r="H31" s="40"/>
      <c r="I31" s="40"/>
      <c r="J31" s="40"/>
      <c r="K31" s="40"/>
      <c r="L31" s="40"/>
      <c r="M31" s="40"/>
      <c r="N31" s="9"/>
    </row>
    <row r="32" spans="2:14" s="1" customFormat="1" x14ac:dyDescent="0.25">
      <c r="B32" s="30"/>
      <c r="C32" s="32" t="str">
        <f>$C$10</f>
        <v>XE#### - ##</v>
      </c>
      <c r="D32" s="52">
        <f>$D$10</f>
        <v>0</v>
      </c>
      <c r="E32" s="52"/>
      <c r="F32" s="28">
        <f>SUM(G32:M32)</f>
        <v>0</v>
      </c>
      <c r="G32" s="41"/>
      <c r="H32" s="41"/>
      <c r="I32" s="41"/>
      <c r="J32" s="41"/>
      <c r="K32" s="41"/>
      <c r="L32" s="41"/>
      <c r="M32" s="41"/>
      <c r="N32" s="9"/>
    </row>
    <row r="33" spans="2:14" s="1" customFormat="1" x14ac:dyDescent="0.25">
      <c r="B33" s="30"/>
      <c r="C33" s="44" t="str">
        <f>$C$11</f>
        <v>XE#### - ##</v>
      </c>
      <c r="D33" s="50">
        <f>$D$11</f>
        <v>0</v>
      </c>
      <c r="E33" s="50"/>
      <c r="F33" s="29">
        <f>SUM(G33:M33)</f>
        <v>0</v>
      </c>
      <c r="G33" s="42"/>
      <c r="H33" s="42"/>
      <c r="I33" s="42"/>
      <c r="J33" s="42"/>
      <c r="K33" s="42"/>
      <c r="L33" s="42"/>
      <c r="M33" s="42"/>
      <c r="N33" s="9"/>
    </row>
    <row r="34" spans="2:14" x14ac:dyDescent="0.25">
      <c r="B34" s="10"/>
      <c r="C34" s="48" t="str">
        <f>IF(F34&gt;20,"Violation! You've exceeded the allowable amount of hours for this week.",IF(F34&lt;20,CONCATENATE("You have ",(20-F34)," hours left for this week."),IF(F34=20,"You have 0 hours left for this week."," ")))</f>
        <v>You have 20 hours left for this week.</v>
      </c>
      <c r="D34" s="48"/>
      <c r="E34" s="48"/>
      <c r="F34" s="11">
        <f>SUM(F31:F33)</f>
        <v>0</v>
      </c>
      <c r="G34" s="11">
        <f t="shared" ref="G34" si="19">SUM(G31:G33)</f>
        <v>0</v>
      </c>
      <c r="H34" s="11">
        <f t="shared" ref="H34" si="20">SUM(H31:H33)</f>
        <v>0</v>
      </c>
      <c r="I34" s="11">
        <f t="shared" ref="I34" si="21">SUM(I31:I33)</f>
        <v>0</v>
      </c>
      <c r="J34" s="11">
        <f t="shared" ref="J34" si="22">SUM(J31:J33)</f>
        <v>0</v>
      </c>
      <c r="K34" s="11">
        <f t="shared" ref="K34" si="23">SUM(K31:K33)</f>
        <v>0</v>
      </c>
      <c r="L34" s="11">
        <f t="shared" ref="L34" si="24">SUM(L31:L33)</f>
        <v>0</v>
      </c>
      <c r="M34" s="11">
        <f t="shared" ref="M34" si="25">SUM(M31:M33)</f>
        <v>0</v>
      </c>
      <c r="N34" s="12"/>
    </row>
    <row r="35" spans="2:14" ht="21" customHeight="1" thickBot="1" x14ac:dyDescent="0.3">
      <c r="B35" s="13"/>
      <c r="C35" s="49"/>
      <c r="D35" s="49"/>
      <c r="E35" s="49"/>
      <c r="F35" s="14"/>
      <c r="G35" s="14"/>
      <c r="H35" s="14"/>
      <c r="I35" s="14"/>
      <c r="J35" s="14"/>
      <c r="K35" s="14"/>
      <c r="L35" s="14"/>
      <c r="M35" s="14"/>
      <c r="N35" s="15"/>
    </row>
    <row r="36" spans="2:14" ht="15.75" thickBot="1" x14ac:dyDescent="0.3"/>
    <row r="37" spans="2:14" s="2" customFormat="1" ht="21" customHeight="1" x14ac:dyDescent="0.25">
      <c r="B37" s="26"/>
      <c r="C37" s="36" t="s">
        <v>10</v>
      </c>
      <c r="D37" s="36">
        <f>D22+1</f>
        <v>17</v>
      </c>
      <c r="E37" s="33"/>
      <c r="F37" s="34"/>
      <c r="G37" s="34" t="s">
        <v>1</v>
      </c>
      <c r="H37" s="34" t="s">
        <v>2</v>
      </c>
      <c r="I37" s="34" t="s">
        <v>3</v>
      </c>
      <c r="J37" s="34" t="s">
        <v>4</v>
      </c>
      <c r="K37" s="34" t="s">
        <v>5</v>
      </c>
      <c r="L37" s="34" t="s">
        <v>6</v>
      </c>
      <c r="M37" s="34" t="s">
        <v>7</v>
      </c>
      <c r="N37" s="35"/>
    </row>
    <row r="38" spans="2:14" s="2" customFormat="1" ht="17.25" x14ac:dyDescent="0.4">
      <c r="B38" s="4"/>
      <c r="C38" s="23"/>
      <c r="D38" s="23"/>
      <c r="E38" s="5"/>
      <c r="F38" s="16" t="s">
        <v>0</v>
      </c>
      <c r="G38" s="17">
        <f>M30+1</f>
        <v>43310</v>
      </c>
      <c r="H38" s="17">
        <f>G38+1</f>
        <v>43311</v>
      </c>
      <c r="I38" s="17">
        <f t="shared" ref="I38" si="26">H38+1</f>
        <v>43312</v>
      </c>
      <c r="J38" s="17">
        <f t="shared" ref="J38" si="27">I38+1</f>
        <v>43313</v>
      </c>
      <c r="K38" s="17">
        <f t="shared" ref="K38" si="28">J38+1</f>
        <v>43314</v>
      </c>
      <c r="L38" s="17">
        <f t="shared" ref="L38" si="29">K38+1</f>
        <v>43315</v>
      </c>
      <c r="M38" s="17">
        <f t="shared" ref="M38" si="30">L38+1</f>
        <v>43316</v>
      </c>
      <c r="N38" s="8"/>
    </row>
    <row r="39" spans="2:14" s="1" customFormat="1" x14ac:dyDescent="0.25">
      <c r="B39" s="30"/>
      <c r="C39" s="31" t="str">
        <f>$C$9</f>
        <v>XE#### - ##</v>
      </c>
      <c r="D39" s="51">
        <f>$D$9</f>
        <v>0</v>
      </c>
      <c r="E39" s="51"/>
      <c r="F39" s="27">
        <f>SUM(G39:M39)</f>
        <v>0</v>
      </c>
      <c r="G39" s="40"/>
      <c r="H39" s="40"/>
      <c r="I39" s="40"/>
      <c r="J39" s="40"/>
      <c r="K39" s="40"/>
      <c r="L39" s="40"/>
      <c r="M39" s="40"/>
      <c r="N39" s="9"/>
    </row>
    <row r="40" spans="2:14" s="1" customFormat="1" x14ac:dyDescent="0.25">
      <c r="B40" s="30"/>
      <c r="C40" s="32" t="str">
        <f>$C$10</f>
        <v>XE#### - ##</v>
      </c>
      <c r="D40" s="52">
        <f>$D$10</f>
        <v>0</v>
      </c>
      <c r="E40" s="52"/>
      <c r="F40" s="28">
        <f>SUM(G40:M40)</f>
        <v>0</v>
      </c>
      <c r="G40" s="41"/>
      <c r="H40" s="41"/>
      <c r="I40" s="41"/>
      <c r="J40" s="41"/>
      <c r="K40" s="41"/>
      <c r="L40" s="41"/>
      <c r="M40" s="41"/>
      <c r="N40" s="9"/>
    </row>
    <row r="41" spans="2:14" s="1" customFormat="1" x14ac:dyDescent="0.25">
      <c r="B41" s="30"/>
      <c r="C41" s="44" t="str">
        <f>$C$11</f>
        <v>XE#### - ##</v>
      </c>
      <c r="D41" s="50">
        <f>$D$11</f>
        <v>0</v>
      </c>
      <c r="E41" s="50"/>
      <c r="F41" s="29">
        <f>SUM(G41:M41)</f>
        <v>0</v>
      </c>
      <c r="G41" s="42"/>
      <c r="H41" s="42"/>
      <c r="I41" s="42"/>
      <c r="J41" s="42"/>
      <c r="K41" s="42"/>
      <c r="L41" s="42"/>
      <c r="M41" s="42"/>
      <c r="N41" s="9"/>
    </row>
    <row r="42" spans="2:14" x14ac:dyDescent="0.25">
      <c r="B42" s="10"/>
      <c r="C42" s="48" t="str">
        <f>IF(F42&gt;20,"Violation! You've exceeded the allowable amount of hours for this week.",IF(F42&lt;20,CONCATENATE("You have ",(20-F42)," hours left for this week."),IF(F42=20,"You have 0 hours left for this week."," ")))</f>
        <v>You have 20 hours left for this week.</v>
      </c>
      <c r="D42" s="48"/>
      <c r="E42" s="48"/>
      <c r="F42" s="11">
        <f>SUM(F39:F41)</f>
        <v>0</v>
      </c>
      <c r="G42" s="11">
        <f t="shared" ref="G42:M42" si="31">SUM(G39:G41)</f>
        <v>0</v>
      </c>
      <c r="H42" s="11">
        <f t="shared" si="31"/>
        <v>0</v>
      </c>
      <c r="I42" s="11">
        <f t="shared" si="31"/>
        <v>0</v>
      </c>
      <c r="J42" s="11">
        <f t="shared" si="31"/>
        <v>0</v>
      </c>
      <c r="K42" s="11">
        <f t="shared" si="31"/>
        <v>0</v>
      </c>
      <c r="L42" s="11">
        <f t="shared" si="31"/>
        <v>0</v>
      </c>
      <c r="M42" s="11">
        <f t="shared" si="31"/>
        <v>0</v>
      </c>
      <c r="N42" s="12"/>
    </row>
    <row r="43" spans="2:14" x14ac:dyDescent="0.25">
      <c r="B43" s="10"/>
      <c r="C43" s="48"/>
      <c r="D43" s="48"/>
      <c r="E43" s="48"/>
      <c r="F43" s="11"/>
      <c r="G43" s="11"/>
      <c r="H43" s="11"/>
      <c r="I43" s="11"/>
      <c r="J43" s="11"/>
      <c r="K43" s="11"/>
      <c r="L43" s="11"/>
      <c r="M43" s="11"/>
      <c r="N43" s="12"/>
    </row>
    <row r="44" spans="2:14" s="2" customFormat="1" x14ac:dyDescent="0.25">
      <c r="B44" s="4"/>
      <c r="C44" s="22"/>
      <c r="D44" s="22"/>
      <c r="E44" s="5"/>
      <c r="F44" s="6"/>
      <c r="G44" s="6" t="s">
        <v>1</v>
      </c>
      <c r="H44" s="6" t="s">
        <v>2</v>
      </c>
      <c r="I44" s="6" t="s">
        <v>3</v>
      </c>
      <c r="J44" s="6" t="s">
        <v>4</v>
      </c>
      <c r="K44" s="6" t="s">
        <v>5</v>
      </c>
      <c r="L44" s="6" t="s">
        <v>6</v>
      </c>
      <c r="M44" s="6" t="s">
        <v>7</v>
      </c>
      <c r="N44" s="7"/>
    </row>
    <row r="45" spans="2:14" s="2" customFormat="1" ht="17.25" x14ac:dyDescent="0.4">
      <c r="B45" s="4"/>
      <c r="C45" s="23"/>
      <c r="D45" s="23"/>
      <c r="E45" s="5"/>
      <c r="F45" s="16" t="s">
        <v>0</v>
      </c>
      <c r="G45" s="17">
        <f>M38+1</f>
        <v>43317</v>
      </c>
      <c r="H45" s="17">
        <f>G45+1</f>
        <v>43318</v>
      </c>
      <c r="I45" s="17">
        <f t="shared" ref="I45" si="32">H45+1</f>
        <v>43319</v>
      </c>
      <c r="J45" s="17">
        <f t="shared" ref="J45" si="33">I45+1</f>
        <v>43320</v>
      </c>
      <c r="K45" s="17">
        <f t="shared" ref="K45" si="34">J45+1</f>
        <v>43321</v>
      </c>
      <c r="L45" s="17">
        <f t="shared" ref="L45" si="35">K45+1</f>
        <v>43322</v>
      </c>
      <c r="M45" s="17">
        <f t="shared" ref="M45" si="36">L45+1</f>
        <v>43323</v>
      </c>
      <c r="N45" s="8"/>
    </row>
    <row r="46" spans="2:14" s="1" customFormat="1" x14ac:dyDescent="0.25">
      <c r="B46" s="30"/>
      <c r="C46" s="31" t="str">
        <f>$C$9</f>
        <v>XE#### - ##</v>
      </c>
      <c r="D46" s="51">
        <f>$D$9</f>
        <v>0</v>
      </c>
      <c r="E46" s="51"/>
      <c r="F46" s="27">
        <f>SUM(G46:M46)</f>
        <v>0</v>
      </c>
      <c r="G46" s="40"/>
      <c r="H46" s="40"/>
      <c r="I46" s="40"/>
      <c r="J46" s="40"/>
      <c r="K46" s="40"/>
      <c r="L46" s="40"/>
      <c r="M46" s="40"/>
      <c r="N46" s="9"/>
    </row>
    <row r="47" spans="2:14" s="1" customFormat="1" x14ac:dyDescent="0.25">
      <c r="B47" s="30"/>
      <c r="C47" s="32" t="str">
        <f>$C$10</f>
        <v>XE#### - ##</v>
      </c>
      <c r="D47" s="52">
        <f>$D$10</f>
        <v>0</v>
      </c>
      <c r="E47" s="52"/>
      <c r="F47" s="28">
        <f>SUM(G47:M47)</f>
        <v>0</v>
      </c>
      <c r="G47" s="41"/>
      <c r="H47" s="41"/>
      <c r="I47" s="41"/>
      <c r="J47" s="41"/>
      <c r="K47" s="41"/>
      <c r="L47" s="41"/>
      <c r="M47" s="41"/>
      <c r="N47" s="9"/>
    </row>
    <row r="48" spans="2:14" s="1" customFormat="1" x14ac:dyDescent="0.25">
      <c r="B48" s="30"/>
      <c r="C48" s="44" t="str">
        <f>$C$11</f>
        <v>XE#### - ##</v>
      </c>
      <c r="D48" s="50">
        <f>$D$11</f>
        <v>0</v>
      </c>
      <c r="E48" s="50"/>
      <c r="F48" s="29">
        <f>SUM(G48:M48)</f>
        <v>0</v>
      </c>
      <c r="G48" s="42"/>
      <c r="H48" s="42"/>
      <c r="I48" s="42"/>
      <c r="J48" s="42"/>
      <c r="K48" s="42"/>
      <c r="L48" s="42"/>
      <c r="M48" s="42"/>
      <c r="N48" s="9"/>
    </row>
    <row r="49" spans="2:14" x14ac:dyDescent="0.25">
      <c r="B49" s="10"/>
      <c r="C49" s="48" t="str">
        <f>IF(F49&gt;20,"Violation! You've exceeded the allowable amount of hours for this week.",IF(F49&lt;20,CONCATENATE("You have ",(20-F49)," hours left for this week."),IF(F49=20,"You have 0 hours left for this week."," ")))</f>
        <v>You have 20 hours left for this week.</v>
      </c>
      <c r="D49" s="48"/>
      <c r="E49" s="48"/>
      <c r="F49" s="11">
        <f>SUM(F46:F48)</f>
        <v>0</v>
      </c>
      <c r="G49" s="11">
        <f t="shared" ref="G49:M49" si="37">SUM(G46:G48)</f>
        <v>0</v>
      </c>
      <c r="H49" s="11">
        <f t="shared" si="37"/>
        <v>0</v>
      </c>
      <c r="I49" s="11">
        <f t="shared" si="37"/>
        <v>0</v>
      </c>
      <c r="J49" s="11">
        <f t="shared" si="37"/>
        <v>0</v>
      </c>
      <c r="K49" s="11">
        <f t="shared" si="37"/>
        <v>0</v>
      </c>
      <c r="L49" s="11">
        <f t="shared" si="37"/>
        <v>0</v>
      </c>
      <c r="M49" s="11">
        <f t="shared" si="37"/>
        <v>0</v>
      </c>
      <c r="N49" s="12"/>
    </row>
    <row r="50" spans="2:14" ht="21" customHeight="1" thickBot="1" x14ac:dyDescent="0.3">
      <c r="B50" s="13"/>
      <c r="C50" s="49"/>
      <c r="D50" s="49"/>
      <c r="E50" s="49"/>
      <c r="F50" s="14"/>
      <c r="G50" s="14"/>
      <c r="H50" s="14"/>
      <c r="I50" s="14"/>
      <c r="J50" s="14"/>
      <c r="K50" s="14"/>
      <c r="L50" s="14"/>
      <c r="M50" s="14"/>
      <c r="N50" s="15"/>
    </row>
    <row r="51" spans="2:14" ht="15.75" thickBot="1" x14ac:dyDescent="0.3"/>
    <row r="52" spans="2:14" s="2" customFormat="1" ht="21" customHeight="1" x14ac:dyDescent="0.25">
      <c r="B52" s="26"/>
      <c r="C52" s="36" t="s">
        <v>10</v>
      </c>
      <c r="D52" s="36">
        <f>D37+1</f>
        <v>18</v>
      </c>
      <c r="E52" s="33"/>
      <c r="F52" s="34"/>
      <c r="G52" s="34" t="s">
        <v>1</v>
      </c>
      <c r="H52" s="34" t="s">
        <v>2</v>
      </c>
      <c r="I52" s="34" t="s">
        <v>3</v>
      </c>
      <c r="J52" s="34" t="s">
        <v>4</v>
      </c>
      <c r="K52" s="34" t="s">
        <v>5</v>
      </c>
      <c r="L52" s="34" t="s">
        <v>6</v>
      </c>
      <c r="M52" s="34" t="s">
        <v>7</v>
      </c>
      <c r="N52" s="35"/>
    </row>
    <row r="53" spans="2:14" s="2" customFormat="1" ht="17.25" x14ac:dyDescent="0.4">
      <c r="B53" s="4"/>
      <c r="C53" s="23"/>
      <c r="D53" s="23"/>
      <c r="E53" s="5"/>
      <c r="F53" s="16" t="s">
        <v>0</v>
      </c>
      <c r="G53" s="17">
        <f>M45+1</f>
        <v>43324</v>
      </c>
      <c r="H53" s="17">
        <f>G53+1</f>
        <v>43325</v>
      </c>
      <c r="I53" s="17">
        <f t="shared" ref="I53" si="38">H53+1</f>
        <v>43326</v>
      </c>
      <c r="J53" s="17">
        <f t="shared" ref="J53" si="39">I53+1</f>
        <v>43327</v>
      </c>
      <c r="K53" s="17">
        <f t="shared" ref="K53" si="40">J53+1</f>
        <v>43328</v>
      </c>
      <c r="L53" s="17">
        <f t="shared" ref="L53" si="41">K53+1</f>
        <v>43329</v>
      </c>
      <c r="M53" s="17">
        <f t="shared" ref="M53" si="42">L53+1</f>
        <v>43330</v>
      </c>
      <c r="N53" s="8"/>
    </row>
    <row r="54" spans="2:14" s="1" customFormat="1" x14ac:dyDescent="0.25">
      <c r="B54" s="30"/>
      <c r="C54" s="31" t="str">
        <f>$C$9</f>
        <v>XE#### - ##</v>
      </c>
      <c r="D54" s="51">
        <f>$D$9</f>
        <v>0</v>
      </c>
      <c r="E54" s="51"/>
      <c r="F54" s="27">
        <f>SUM(G54:M54)</f>
        <v>0</v>
      </c>
      <c r="G54" s="40"/>
      <c r="H54" s="40"/>
      <c r="I54" s="40"/>
      <c r="J54" s="40"/>
      <c r="K54" s="40"/>
      <c r="L54" s="40"/>
      <c r="M54" s="40"/>
      <c r="N54" s="9"/>
    </row>
    <row r="55" spans="2:14" s="1" customFormat="1" x14ac:dyDescent="0.25">
      <c r="B55" s="30"/>
      <c r="C55" s="32" t="str">
        <f>$C$10</f>
        <v>XE#### - ##</v>
      </c>
      <c r="D55" s="52">
        <f>$D$10</f>
        <v>0</v>
      </c>
      <c r="E55" s="52"/>
      <c r="F55" s="28">
        <f>SUM(G55:M55)</f>
        <v>0</v>
      </c>
      <c r="G55" s="41"/>
      <c r="H55" s="41"/>
      <c r="I55" s="41"/>
      <c r="J55" s="41"/>
      <c r="K55" s="41"/>
      <c r="L55" s="41"/>
      <c r="M55" s="41"/>
      <c r="N55" s="9"/>
    </row>
    <row r="56" spans="2:14" s="1" customFormat="1" x14ac:dyDescent="0.25">
      <c r="B56" s="30"/>
      <c r="C56" s="44" t="str">
        <f>$C$11</f>
        <v>XE#### - ##</v>
      </c>
      <c r="D56" s="50">
        <f>$D$11</f>
        <v>0</v>
      </c>
      <c r="E56" s="50"/>
      <c r="F56" s="29">
        <f>SUM(G56:M56)</f>
        <v>0</v>
      </c>
      <c r="G56" s="42"/>
      <c r="H56" s="42"/>
      <c r="I56" s="42"/>
      <c r="J56" s="42"/>
      <c r="K56" s="42"/>
      <c r="L56" s="42"/>
      <c r="M56" s="42"/>
      <c r="N56" s="9"/>
    </row>
    <row r="57" spans="2:14" x14ac:dyDescent="0.25">
      <c r="B57" s="10"/>
      <c r="C57" s="48" t="str">
        <f>IF(F57&gt;20,"Violation! You've exceeded the allowable amount of hours for this week.",IF(F57&lt;20,CONCATENATE("You have ",(20-F57)," hours left for this week."),IF(F57=20,"You have 0 hours left for this week."," ")))</f>
        <v>You have 20 hours left for this week.</v>
      </c>
      <c r="D57" s="48"/>
      <c r="E57" s="48"/>
      <c r="F57" s="11">
        <f>SUM(F54:F56)</f>
        <v>0</v>
      </c>
      <c r="G57" s="11">
        <f t="shared" ref="G57:M57" si="43">SUM(G54:G56)</f>
        <v>0</v>
      </c>
      <c r="H57" s="11">
        <f t="shared" si="43"/>
        <v>0</v>
      </c>
      <c r="I57" s="11">
        <f t="shared" si="43"/>
        <v>0</v>
      </c>
      <c r="J57" s="11">
        <f t="shared" si="43"/>
        <v>0</v>
      </c>
      <c r="K57" s="11">
        <f t="shared" si="43"/>
        <v>0</v>
      </c>
      <c r="L57" s="11">
        <f t="shared" si="43"/>
        <v>0</v>
      </c>
      <c r="M57" s="11">
        <f t="shared" si="43"/>
        <v>0</v>
      </c>
      <c r="N57" s="12"/>
    </row>
    <row r="58" spans="2:14" x14ac:dyDescent="0.25">
      <c r="B58" s="10"/>
      <c r="C58" s="48"/>
      <c r="D58" s="48"/>
      <c r="E58" s="48"/>
      <c r="F58" s="11"/>
      <c r="G58" s="11"/>
      <c r="H58" s="11"/>
      <c r="I58" s="11"/>
      <c r="J58" s="11"/>
      <c r="K58" s="11"/>
      <c r="L58" s="11"/>
      <c r="M58" s="11"/>
      <c r="N58" s="12"/>
    </row>
    <row r="59" spans="2:14" s="2" customFormat="1" x14ac:dyDescent="0.25">
      <c r="B59" s="4"/>
      <c r="C59" s="22"/>
      <c r="D59" s="22"/>
      <c r="E59" s="5"/>
      <c r="F59" s="6"/>
      <c r="G59" s="6" t="s">
        <v>1</v>
      </c>
      <c r="H59" s="6" t="s">
        <v>2</v>
      </c>
      <c r="I59" s="6" t="s">
        <v>3</v>
      </c>
      <c r="J59" s="6" t="s">
        <v>4</v>
      </c>
      <c r="K59" s="6" t="s">
        <v>5</v>
      </c>
      <c r="L59" s="6" t="s">
        <v>6</v>
      </c>
      <c r="M59" s="6" t="s">
        <v>7</v>
      </c>
      <c r="N59" s="7"/>
    </row>
    <row r="60" spans="2:14" s="2" customFormat="1" ht="17.25" x14ac:dyDescent="0.4">
      <c r="B60" s="4"/>
      <c r="C60" s="23"/>
      <c r="D60" s="23"/>
      <c r="E60" s="5"/>
      <c r="F60" s="16" t="s">
        <v>0</v>
      </c>
      <c r="G60" s="17">
        <f>M53+1</f>
        <v>43331</v>
      </c>
      <c r="H60" s="17">
        <f>G60+1</f>
        <v>43332</v>
      </c>
      <c r="I60" s="17">
        <f t="shared" ref="I60" si="44">H60+1</f>
        <v>43333</v>
      </c>
      <c r="J60" s="17">
        <f t="shared" ref="J60" si="45">I60+1</f>
        <v>43334</v>
      </c>
      <c r="K60" s="17">
        <f t="shared" ref="K60" si="46">J60+1</f>
        <v>43335</v>
      </c>
      <c r="L60" s="17">
        <f t="shared" ref="L60" si="47">K60+1</f>
        <v>43336</v>
      </c>
      <c r="M60" s="17">
        <f t="shared" ref="M60" si="48">L60+1</f>
        <v>43337</v>
      </c>
      <c r="N60" s="8"/>
    </row>
    <row r="61" spans="2:14" s="1" customFormat="1" x14ac:dyDescent="0.25">
      <c r="B61" s="30"/>
      <c r="C61" s="31" t="str">
        <f>$C$9</f>
        <v>XE#### - ##</v>
      </c>
      <c r="D61" s="51">
        <f>$D$9</f>
        <v>0</v>
      </c>
      <c r="E61" s="51"/>
      <c r="F61" s="27">
        <f>SUM(G61:M61)</f>
        <v>0</v>
      </c>
      <c r="G61" s="40"/>
      <c r="H61" s="40"/>
      <c r="I61" s="40"/>
      <c r="J61" s="40"/>
      <c r="K61" s="40"/>
      <c r="L61" s="40"/>
      <c r="M61" s="40"/>
      <c r="N61" s="9"/>
    </row>
    <row r="62" spans="2:14" s="1" customFormat="1" x14ac:dyDescent="0.25">
      <c r="B62" s="30"/>
      <c r="C62" s="32" t="str">
        <f>$C$10</f>
        <v>XE#### - ##</v>
      </c>
      <c r="D62" s="52">
        <f>$D$10</f>
        <v>0</v>
      </c>
      <c r="E62" s="52"/>
      <c r="F62" s="28">
        <f>SUM(G62:M62)</f>
        <v>0</v>
      </c>
      <c r="G62" s="41"/>
      <c r="H62" s="41"/>
      <c r="I62" s="41"/>
      <c r="J62" s="41"/>
      <c r="K62" s="41"/>
      <c r="L62" s="41"/>
      <c r="M62" s="41"/>
      <c r="N62" s="9"/>
    </row>
    <row r="63" spans="2:14" s="1" customFormat="1" x14ac:dyDescent="0.25">
      <c r="B63" s="30"/>
      <c r="C63" s="44" t="str">
        <f>$C$11</f>
        <v>XE#### - ##</v>
      </c>
      <c r="D63" s="50">
        <f>$D$11</f>
        <v>0</v>
      </c>
      <c r="E63" s="50"/>
      <c r="F63" s="29">
        <f>SUM(G63:M63)</f>
        <v>0</v>
      </c>
      <c r="G63" s="42"/>
      <c r="H63" s="42"/>
      <c r="I63" s="42"/>
      <c r="J63" s="42"/>
      <c r="K63" s="42"/>
      <c r="L63" s="42"/>
      <c r="M63" s="42"/>
      <c r="N63" s="9"/>
    </row>
    <row r="64" spans="2:14" x14ac:dyDescent="0.25">
      <c r="B64" s="10"/>
      <c r="C64" s="48" t="str">
        <f>IF(F64&gt;20,"Violation! You've exceeded the allowable amount of hours for this week.",IF(F64&lt;20,CONCATENATE("You have ",(20-F64)," hours left for this week."),IF(F64=20,"You have 0 hours left for this week."," ")))</f>
        <v>You have 20 hours left for this week.</v>
      </c>
      <c r="D64" s="48"/>
      <c r="E64" s="48"/>
      <c r="F64" s="11">
        <f>SUM(F61:F63)</f>
        <v>0</v>
      </c>
      <c r="G64" s="11">
        <f t="shared" ref="G64:M64" si="49">SUM(G61:G63)</f>
        <v>0</v>
      </c>
      <c r="H64" s="11">
        <f t="shared" si="49"/>
        <v>0</v>
      </c>
      <c r="I64" s="11">
        <f t="shared" si="49"/>
        <v>0</v>
      </c>
      <c r="J64" s="11">
        <f t="shared" si="49"/>
        <v>0</v>
      </c>
      <c r="K64" s="11">
        <f t="shared" si="49"/>
        <v>0</v>
      </c>
      <c r="L64" s="11">
        <f t="shared" si="49"/>
        <v>0</v>
      </c>
      <c r="M64" s="11">
        <f t="shared" si="49"/>
        <v>0</v>
      </c>
      <c r="N64" s="12"/>
    </row>
    <row r="65" spans="2:14" ht="21" customHeight="1" thickBot="1" x14ac:dyDescent="0.3">
      <c r="B65" s="13"/>
      <c r="C65" s="49"/>
      <c r="D65" s="49"/>
      <c r="E65" s="49"/>
      <c r="F65" s="14"/>
      <c r="G65" s="14"/>
      <c r="H65" s="14"/>
      <c r="I65" s="14"/>
      <c r="J65" s="14"/>
      <c r="K65" s="14"/>
      <c r="L65" s="14"/>
      <c r="M65" s="14"/>
      <c r="N65" s="15"/>
    </row>
    <row r="66" spans="2:14" ht="15.75" thickBot="1" x14ac:dyDescent="0.3"/>
    <row r="67" spans="2:14" s="2" customFormat="1" ht="21" customHeight="1" x14ac:dyDescent="0.25">
      <c r="B67" s="26"/>
      <c r="C67" s="36" t="s">
        <v>10</v>
      </c>
      <c r="D67" s="36">
        <f>D52+1</f>
        <v>19</v>
      </c>
      <c r="E67" s="33"/>
      <c r="F67" s="34"/>
      <c r="G67" s="34" t="s">
        <v>1</v>
      </c>
      <c r="H67" s="34" t="s">
        <v>2</v>
      </c>
      <c r="I67" s="34" t="s">
        <v>3</v>
      </c>
      <c r="J67" s="34" t="s">
        <v>4</v>
      </c>
      <c r="K67" s="34" t="s">
        <v>5</v>
      </c>
      <c r="L67" s="34" t="s">
        <v>6</v>
      </c>
      <c r="M67" s="34" t="s">
        <v>7</v>
      </c>
      <c r="N67" s="35"/>
    </row>
    <row r="68" spans="2:14" s="2" customFormat="1" ht="17.25" x14ac:dyDescent="0.4">
      <c r="B68" s="4"/>
      <c r="C68" s="23"/>
      <c r="D68" s="23"/>
      <c r="E68" s="5"/>
      <c r="F68" s="16" t="s">
        <v>0</v>
      </c>
      <c r="G68" s="17">
        <f>M60+1</f>
        <v>43338</v>
      </c>
      <c r="H68" s="17">
        <f>G68+1</f>
        <v>43339</v>
      </c>
      <c r="I68" s="17">
        <f t="shared" ref="I68" si="50">H68+1</f>
        <v>43340</v>
      </c>
      <c r="J68" s="17">
        <f t="shared" ref="J68" si="51">I68+1</f>
        <v>43341</v>
      </c>
      <c r="K68" s="17">
        <f t="shared" ref="K68" si="52">J68+1</f>
        <v>43342</v>
      </c>
      <c r="L68" s="17">
        <f t="shared" ref="L68" si="53">K68+1</f>
        <v>43343</v>
      </c>
      <c r="M68" s="17">
        <f t="shared" ref="M68" si="54">L68+1</f>
        <v>43344</v>
      </c>
      <c r="N68" s="8"/>
    </row>
    <row r="69" spans="2:14" s="1" customFormat="1" x14ac:dyDescent="0.25">
      <c r="B69" s="30"/>
      <c r="C69" s="31" t="str">
        <f>$C$9</f>
        <v>XE#### - ##</v>
      </c>
      <c r="D69" s="51">
        <f>$D$9</f>
        <v>0</v>
      </c>
      <c r="E69" s="51"/>
      <c r="F69" s="27">
        <f>SUM(G69:M69)</f>
        <v>0</v>
      </c>
      <c r="G69" s="40"/>
      <c r="H69" s="40"/>
      <c r="I69" s="40"/>
      <c r="J69" s="40"/>
      <c r="K69" s="40"/>
      <c r="L69" s="40"/>
      <c r="M69" s="40"/>
      <c r="N69" s="9"/>
    </row>
    <row r="70" spans="2:14" s="1" customFormat="1" x14ac:dyDescent="0.25">
      <c r="B70" s="30"/>
      <c r="C70" s="32" t="str">
        <f>$C$10</f>
        <v>XE#### - ##</v>
      </c>
      <c r="D70" s="52">
        <f>$D$10</f>
        <v>0</v>
      </c>
      <c r="E70" s="52"/>
      <c r="F70" s="28">
        <f>SUM(G70:M70)</f>
        <v>0</v>
      </c>
      <c r="G70" s="41"/>
      <c r="H70" s="41"/>
      <c r="I70" s="41"/>
      <c r="J70" s="41"/>
      <c r="K70" s="41"/>
      <c r="L70" s="41"/>
      <c r="M70" s="41"/>
      <c r="N70" s="9"/>
    </row>
    <row r="71" spans="2:14" s="1" customFormat="1" x14ac:dyDescent="0.25">
      <c r="B71" s="30"/>
      <c r="C71" s="44" t="str">
        <f>$C$11</f>
        <v>XE#### - ##</v>
      </c>
      <c r="D71" s="50">
        <f>$D$11</f>
        <v>0</v>
      </c>
      <c r="E71" s="50"/>
      <c r="F71" s="29">
        <f>SUM(G71:M71)</f>
        <v>0</v>
      </c>
      <c r="G71" s="42"/>
      <c r="H71" s="42"/>
      <c r="I71" s="42"/>
      <c r="J71" s="42"/>
      <c r="K71" s="42"/>
      <c r="L71" s="42"/>
      <c r="M71" s="42"/>
      <c r="N71" s="9"/>
    </row>
    <row r="72" spans="2:14" x14ac:dyDescent="0.25">
      <c r="B72" s="10"/>
      <c r="C72" s="48" t="str">
        <f>IF(F72&gt;20,"Violation! You've exceeded the allowable amount of hours for this week.",IF(F72&lt;20,CONCATENATE("You have ",(20-F72)," hours left for this week."),IF(F72=20,"You have 0 hours left for this week."," ")))</f>
        <v>You have 20 hours left for this week.</v>
      </c>
      <c r="D72" s="48"/>
      <c r="E72" s="48"/>
      <c r="F72" s="11">
        <f>SUM(F69:F71)</f>
        <v>0</v>
      </c>
      <c r="G72" s="11">
        <f t="shared" ref="G72:M72" si="55">SUM(G69:G71)</f>
        <v>0</v>
      </c>
      <c r="H72" s="11">
        <f t="shared" si="55"/>
        <v>0</v>
      </c>
      <c r="I72" s="11">
        <f t="shared" si="55"/>
        <v>0</v>
      </c>
      <c r="J72" s="11">
        <f t="shared" si="55"/>
        <v>0</v>
      </c>
      <c r="K72" s="11">
        <f t="shared" si="55"/>
        <v>0</v>
      </c>
      <c r="L72" s="11">
        <f t="shared" si="55"/>
        <v>0</v>
      </c>
      <c r="M72" s="11">
        <f t="shared" si="55"/>
        <v>0</v>
      </c>
      <c r="N72" s="12"/>
    </row>
    <row r="73" spans="2:14" x14ac:dyDescent="0.25">
      <c r="B73" s="10"/>
      <c r="C73" s="48"/>
      <c r="D73" s="48"/>
      <c r="E73" s="48"/>
      <c r="F73" s="11"/>
      <c r="G73" s="11"/>
      <c r="H73" s="11"/>
      <c r="I73" s="11"/>
      <c r="J73" s="11"/>
      <c r="K73" s="11"/>
      <c r="L73" s="11"/>
      <c r="M73" s="11"/>
      <c r="N73" s="12"/>
    </row>
    <row r="74" spans="2:14" s="2" customFormat="1" x14ac:dyDescent="0.25">
      <c r="B74" s="4"/>
      <c r="C74" s="22"/>
      <c r="D74" s="22"/>
      <c r="E74" s="5"/>
      <c r="F74" s="6"/>
      <c r="G74" s="6" t="s">
        <v>1</v>
      </c>
      <c r="H74" s="6" t="s">
        <v>2</v>
      </c>
      <c r="I74" s="6" t="s">
        <v>3</v>
      </c>
      <c r="J74" s="6" t="s">
        <v>4</v>
      </c>
      <c r="K74" s="6" t="s">
        <v>5</v>
      </c>
      <c r="L74" s="6" t="s">
        <v>6</v>
      </c>
      <c r="M74" s="6" t="s">
        <v>7</v>
      </c>
      <c r="N74" s="7"/>
    </row>
    <row r="75" spans="2:14" s="2" customFormat="1" ht="17.25" x14ac:dyDescent="0.4">
      <c r="B75" s="4"/>
      <c r="C75" s="23"/>
      <c r="D75" s="23"/>
      <c r="E75" s="5"/>
      <c r="F75" s="16" t="s">
        <v>0</v>
      </c>
      <c r="G75" s="17">
        <f>M68+1</f>
        <v>43345</v>
      </c>
      <c r="H75" s="17">
        <f>G75+1</f>
        <v>43346</v>
      </c>
      <c r="I75" s="17">
        <f t="shared" ref="I75" si="56">H75+1</f>
        <v>43347</v>
      </c>
      <c r="J75" s="17">
        <f t="shared" ref="J75" si="57">I75+1</f>
        <v>43348</v>
      </c>
      <c r="K75" s="17">
        <f t="shared" ref="K75" si="58">J75+1</f>
        <v>43349</v>
      </c>
      <c r="L75" s="17">
        <f t="shared" ref="L75" si="59">K75+1</f>
        <v>43350</v>
      </c>
      <c r="M75" s="17">
        <f t="shared" ref="M75" si="60">L75+1</f>
        <v>43351</v>
      </c>
      <c r="N75" s="8"/>
    </row>
    <row r="76" spans="2:14" s="1" customFormat="1" x14ac:dyDescent="0.25">
      <c r="B76" s="30"/>
      <c r="C76" s="31" t="str">
        <f>$C$9</f>
        <v>XE#### - ##</v>
      </c>
      <c r="D76" s="51">
        <f>$D$9</f>
        <v>0</v>
      </c>
      <c r="E76" s="51"/>
      <c r="F76" s="27">
        <f>SUM(G76:M76)</f>
        <v>0</v>
      </c>
      <c r="G76" s="40"/>
      <c r="H76" s="40"/>
      <c r="I76" s="40"/>
      <c r="J76" s="40"/>
      <c r="K76" s="40"/>
      <c r="L76" s="40"/>
      <c r="M76" s="40"/>
      <c r="N76" s="9"/>
    </row>
    <row r="77" spans="2:14" s="1" customFormat="1" x14ac:dyDescent="0.25">
      <c r="B77" s="30"/>
      <c r="C77" s="32" t="str">
        <f>$C$10</f>
        <v>XE#### - ##</v>
      </c>
      <c r="D77" s="52">
        <f>$D$10</f>
        <v>0</v>
      </c>
      <c r="E77" s="52"/>
      <c r="F77" s="28">
        <f>SUM(G77:M77)</f>
        <v>0</v>
      </c>
      <c r="G77" s="41"/>
      <c r="H77" s="41"/>
      <c r="I77" s="41"/>
      <c r="J77" s="41"/>
      <c r="K77" s="41"/>
      <c r="L77" s="41"/>
      <c r="M77" s="41"/>
      <c r="N77" s="9"/>
    </row>
    <row r="78" spans="2:14" s="1" customFormat="1" x14ac:dyDescent="0.25">
      <c r="B78" s="30"/>
      <c r="C78" s="44" t="str">
        <f>$C$11</f>
        <v>XE#### - ##</v>
      </c>
      <c r="D78" s="50">
        <f>$D$11</f>
        <v>0</v>
      </c>
      <c r="E78" s="50"/>
      <c r="F78" s="29">
        <f>SUM(G78:M78)</f>
        <v>0</v>
      </c>
      <c r="G78" s="42"/>
      <c r="H78" s="42"/>
      <c r="I78" s="42"/>
      <c r="J78" s="42"/>
      <c r="K78" s="42"/>
      <c r="L78" s="42"/>
      <c r="M78" s="42"/>
      <c r="N78" s="9"/>
    </row>
    <row r="79" spans="2:14" x14ac:dyDescent="0.25">
      <c r="B79" s="10"/>
      <c r="C79" s="48" t="str">
        <f>IF(F79&gt;20,"Violation! You've exceeded the allowable amount of hours for this week.",IF(F79&lt;20,CONCATENATE("You have ",(20-F79)," hours left for this week."),IF(F79=20,"You have 0 hours left for this week."," ")))</f>
        <v>You have 20 hours left for this week.</v>
      </c>
      <c r="D79" s="48"/>
      <c r="E79" s="48"/>
      <c r="F79" s="11">
        <f>SUM(F76:F78)</f>
        <v>0</v>
      </c>
      <c r="G79" s="11">
        <f t="shared" ref="G79:M79" si="61">SUM(G76:G78)</f>
        <v>0</v>
      </c>
      <c r="H79" s="11">
        <f t="shared" si="61"/>
        <v>0</v>
      </c>
      <c r="I79" s="11">
        <f t="shared" si="61"/>
        <v>0</v>
      </c>
      <c r="J79" s="11">
        <f t="shared" si="61"/>
        <v>0</v>
      </c>
      <c r="K79" s="11">
        <f t="shared" si="61"/>
        <v>0</v>
      </c>
      <c r="L79" s="11">
        <f t="shared" si="61"/>
        <v>0</v>
      </c>
      <c r="M79" s="11">
        <f t="shared" si="61"/>
        <v>0</v>
      </c>
      <c r="N79" s="12"/>
    </row>
    <row r="80" spans="2:14" ht="21" customHeight="1" thickBot="1" x14ac:dyDescent="0.3">
      <c r="B80" s="13"/>
      <c r="C80" s="49"/>
      <c r="D80" s="49"/>
      <c r="E80" s="49"/>
      <c r="F80" s="14"/>
      <c r="G80" s="14"/>
      <c r="H80" s="14"/>
      <c r="I80" s="14"/>
      <c r="J80" s="14"/>
      <c r="K80" s="14"/>
      <c r="L80" s="14"/>
      <c r="M80" s="14"/>
      <c r="N80" s="15"/>
    </row>
    <row r="81" spans="2:14" ht="15.75" thickBot="1" x14ac:dyDescent="0.3"/>
    <row r="82" spans="2:14" s="2" customFormat="1" ht="21" customHeight="1" x14ac:dyDescent="0.25">
      <c r="B82" s="26"/>
      <c r="C82" s="36" t="s">
        <v>10</v>
      </c>
      <c r="D82" s="36">
        <f>D67+1</f>
        <v>20</v>
      </c>
      <c r="E82" s="33"/>
      <c r="F82" s="34"/>
      <c r="G82" s="34" t="s">
        <v>1</v>
      </c>
      <c r="H82" s="34" t="s">
        <v>2</v>
      </c>
      <c r="I82" s="34" t="s">
        <v>3</v>
      </c>
      <c r="J82" s="34" t="s">
        <v>4</v>
      </c>
      <c r="K82" s="34" t="s">
        <v>5</v>
      </c>
      <c r="L82" s="34" t="s">
        <v>6</v>
      </c>
      <c r="M82" s="34" t="s">
        <v>7</v>
      </c>
      <c r="N82" s="35"/>
    </row>
    <row r="83" spans="2:14" s="2" customFormat="1" ht="17.25" x14ac:dyDescent="0.4">
      <c r="B83" s="4"/>
      <c r="C83" s="23"/>
      <c r="D83" s="23"/>
      <c r="E83" s="5"/>
      <c r="F83" s="16" t="s">
        <v>0</v>
      </c>
      <c r="G83" s="17">
        <f>M75+1</f>
        <v>43352</v>
      </c>
      <c r="H83" s="17">
        <f>G83+1</f>
        <v>43353</v>
      </c>
      <c r="I83" s="17">
        <f t="shared" ref="I83" si="62">H83+1</f>
        <v>43354</v>
      </c>
      <c r="J83" s="17">
        <f t="shared" ref="J83" si="63">I83+1</f>
        <v>43355</v>
      </c>
      <c r="K83" s="17">
        <f t="shared" ref="K83" si="64">J83+1</f>
        <v>43356</v>
      </c>
      <c r="L83" s="17">
        <f t="shared" ref="L83" si="65">K83+1</f>
        <v>43357</v>
      </c>
      <c r="M83" s="17">
        <f t="shared" ref="M83" si="66">L83+1</f>
        <v>43358</v>
      </c>
      <c r="N83" s="8"/>
    </row>
    <row r="84" spans="2:14" s="1" customFormat="1" x14ac:dyDescent="0.25">
      <c r="B84" s="30"/>
      <c r="C84" s="31" t="str">
        <f>$C$9</f>
        <v>XE#### - ##</v>
      </c>
      <c r="D84" s="51">
        <f>$D$9</f>
        <v>0</v>
      </c>
      <c r="E84" s="51"/>
      <c r="F84" s="27">
        <f>SUM(G84:M84)</f>
        <v>0</v>
      </c>
      <c r="G84" s="40"/>
      <c r="H84" s="40"/>
      <c r="I84" s="40"/>
      <c r="J84" s="40"/>
      <c r="K84" s="40"/>
      <c r="L84" s="40"/>
      <c r="M84" s="40"/>
      <c r="N84" s="9"/>
    </row>
    <row r="85" spans="2:14" s="1" customFormat="1" x14ac:dyDescent="0.25">
      <c r="B85" s="30"/>
      <c r="C85" s="32" t="str">
        <f>$C$10</f>
        <v>XE#### - ##</v>
      </c>
      <c r="D85" s="52">
        <f>$D$10</f>
        <v>0</v>
      </c>
      <c r="E85" s="52"/>
      <c r="F85" s="28">
        <f>SUM(G85:M85)</f>
        <v>0</v>
      </c>
      <c r="G85" s="41"/>
      <c r="H85" s="41"/>
      <c r="I85" s="41"/>
      <c r="J85" s="41"/>
      <c r="K85" s="41"/>
      <c r="L85" s="41"/>
      <c r="M85" s="41"/>
      <c r="N85" s="9"/>
    </row>
    <row r="86" spans="2:14" s="1" customFormat="1" x14ac:dyDescent="0.25">
      <c r="B86" s="30"/>
      <c r="C86" s="44" t="str">
        <f>$C$11</f>
        <v>XE#### - ##</v>
      </c>
      <c r="D86" s="50">
        <f>$D$11</f>
        <v>0</v>
      </c>
      <c r="E86" s="50"/>
      <c r="F86" s="29">
        <f>SUM(G86:M86)</f>
        <v>0</v>
      </c>
      <c r="G86" s="42"/>
      <c r="H86" s="42"/>
      <c r="I86" s="42"/>
      <c r="J86" s="42"/>
      <c r="K86" s="42"/>
      <c r="L86" s="42"/>
      <c r="M86" s="42"/>
      <c r="N86" s="9"/>
    </row>
    <row r="87" spans="2:14" x14ac:dyDescent="0.25">
      <c r="B87" s="10"/>
      <c r="C87" s="48" t="str">
        <f>IF(F87&gt;20,"Violation! You've exceeded the allowable amount of hours for this week.",IF(F87&lt;20,CONCATENATE("You have ",(20-F87)," hours left for this week."),IF(F87=20,"You have 0 hours left for this week."," ")))</f>
        <v>You have 20 hours left for this week.</v>
      </c>
      <c r="D87" s="48"/>
      <c r="E87" s="48"/>
      <c r="F87" s="11">
        <f>SUM(F84:F86)</f>
        <v>0</v>
      </c>
      <c r="G87" s="11">
        <f t="shared" ref="G87:M87" si="67">SUM(G84:G86)</f>
        <v>0</v>
      </c>
      <c r="H87" s="11">
        <f t="shared" si="67"/>
        <v>0</v>
      </c>
      <c r="I87" s="11">
        <f t="shared" si="67"/>
        <v>0</v>
      </c>
      <c r="J87" s="11">
        <f t="shared" si="67"/>
        <v>0</v>
      </c>
      <c r="K87" s="11">
        <f t="shared" si="67"/>
        <v>0</v>
      </c>
      <c r="L87" s="11">
        <f t="shared" si="67"/>
        <v>0</v>
      </c>
      <c r="M87" s="11">
        <f t="shared" si="67"/>
        <v>0</v>
      </c>
      <c r="N87" s="12"/>
    </row>
    <row r="88" spans="2:14" x14ac:dyDescent="0.25">
      <c r="B88" s="10"/>
      <c r="C88" s="48"/>
      <c r="D88" s="48"/>
      <c r="E88" s="48"/>
      <c r="F88" s="11"/>
      <c r="G88" s="11"/>
      <c r="H88" s="11"/>
      <c r="I88" s="11"/>
      <c r="J88" s="11"/>
      <c r="K88" s="11"/>
      <c r="L88" s="11"/>
      <c r="M88" s="11"/>
      <c r="N88" s="12"/>
    </row>
    <row r="89" spans="2:14" s="2" customFormat="1" x14ac:dyDescent="0.25">
      <c r="B89" s="4"/>
      <c r="C89" s="22"/>
      <c r="D89" s="22"/>
      <c r="E89" s="5"/>
      <c r="F89" s="6"/>
      <c r="G89" s="6" t="s">
        <v>1</v>
      </c>
      <c r="H89" s="6" t="s">
        <v>2</v>
      </c>
      <c r="I89" s="6" t="s">
        <v>3</v>
      </c>
      <c r="J89" s="6" t="s">
        <v>4</v>
      </c>
      <c r="K89" s="6" t="s">
        <v>5</v>
      </c>
      <c r="L89" s="6" t="s">
        <v>6</v>
      </c>
      <c r="M89" s="6" t="s">
        <v>7</v>
      </c>
      <c r="N89" s="7"/>
    </row>
    <row r="90" spans="2:14" s="2" customFormat="1" ht="17.25" x14ac:dyDescent="0.4">
      <c r="B90" s="4"/>
      <c r="C90" s="23"/>
      <c r="D90" s="23"/>
      <c r="E90" s="5"/>
      <c r="F90" s="16" t="s">
        <v>0</v>
      </c>
      <c r="G90" s="17">
        <f>M83+1</f>
        <v>43359</v>
      </c>
      <c r="H90" s="17">
        <f>G90+1</f>
        <v>43360</v>
      </c>
      <c r="I90" s="17">
        <f t="shared" ref="I90" si="68">H90+1</f>
        <v>43361</v>
      </c>
      <c r="J90" s="17">
        <f t="shared" ref="J90" si="69">I90+1</f>
        <v>43362</v>
      </c>
      <c r="K90" s="17">
        <f t="shared" ref="K90" si="70">J90+1</f>
        <v>43363</v>
      </c>
      <c r="L90" s="17">
        <f t="shared" ref="L90" si="71">K90+1</f>
        <v>43364</v>
      </c>
      <c r="M90" s="17">
        <f t="shared" ref="M90" si="72">L90+1</f>
        <v>43365</v>
      </c>
      <c r="N90" s="8"/>
    </row>
    <row r="91" spans="2:14" s="1" customFormat="1" x14ac:dyDescent="0.25">
      <c r="B91" s="30"/>
      <c r="C91" s="31" t="str">
        <f>$C$9</f>
        <v>XE#### - ##</v>
      </c>
      <c r="D91" s="51">
        <f>$D$9</f>
        <v>0</v>
      </c>
      <c r="E91" s="51"/>
      <c r="F91" s="27">
        <f>SUM(G91:M91)</f>
        <v>0</v>
      </c>
      <c r="G91" s="40"/>
      <c r="H91" s="40"/>
      <c r="I91" s="40"/>
      <c r="J91" s="40"/>
      <c r="K91" s="40"/>
      <c r="L91" s="40"/>
      <c r="M91" s="40"/>
      <c r="N91" s="9"/>
    </row>
    <row r="92" spans="2:14" s="1" customFormat="1" x14ac:dyDescent="0.25">
      <c r="B92" s="30"/>
      <c r="C92" s="32" t="str">
        <f>$C$10</f>
        <v>XE#### - ##</v>
      </c>
      <c r="D92" s="52">
        <f>$D$10</f>
        <v>0</v>
      </c>
      <c r="E92" s="52"/>
      <c r="F92" s="28">
        <f>SUM(G92:M92)</f>
        <v>0</v>
      </c>
      <c r="G92" s="41"/>
      <c r="H92" s="41"/>
      <c r="I92" s="41"/>
      <c r="J92" s="41"/>
      <c r="K92" s="41"/>
      <c r="L92" s="41"/>
      <c r="M92" s="41"/>
      <c r="N92" s="9"/>
    </row>
    <row r="93" spans="2:14" s="1" customFormat="1" x14ac:dyDescent="0.25">
      <c r="B93" s="30"/>
      <c r="C93" s="44" t="str">
        <f>$C$11</f>
        <v>XE#### - ##</v>
      </c>
      <c r="D93" s="50">
        <f>$D$11</f>
        <v>0</v>
      </c>
      <c r="E93" s="50"/>
      <c r="F93" s="29">
        <f>SUM(G93:M93)</f>
        <v>0</v>
      </c>
      <c r="G93" s="42"/>
      <c r="H93" s="42"/>
      <c r="I93" s="42"/>
      <c r="J93" s="42"/>
      <c r="K93" s="42"/>
      <c r="L93" s="42"/>
      <c r="M93" s="42"/>
      <c r="N93" s="9"/>
    </row>
    <row r="94" spans="2:14" x14ac:dyDescent="0.25">
      <c r="B94" s="10"/>
      <c r="C94" s="48" t="str">
        <f>IF(F94&gt;20,"Violation! You've exceeded the allowable amount of hours for this week.",IF(F94&lt;20,CONCATENATE("You have ",(20-F94)," hours left for this week."),IF(F94=20,"You have 0 hours left for this week."," ")))</f>
        <v>You have 20 hours left for this week.</v>
      </c>
      <c r="D94" s="48"/>
      <c r="E94" s="48"/>
      <c r="F94" s="11">
        <f>SUM(F91:F93)</f>
        <v>0</v>
      </c>
      <c r="G94" s="11">
        <f t="shared" ref="G94:M94" si="73">SUM(G91:G93)</f>
        <v>0</v>
      </c>
      <c r="H94" s="11">
        <f t="shared" si="73"/>
        <v>0</v>
      </c>
      <c r="I94" s="11">
        <f t="shared" si="73"/>
        <v>0</v>
      </c>
      <c r="J94" s="11">
        <f t="shared" si="73"/>
        <v>0</v>
      </c>
      <c r="K94" s="11">
        <f t="shared" si="73"/>
        <v>0</v>
      </c>
      <c r="L94" s="11">
        <f t="shared" si="73"/>
        <v>0</v>
      </c>
      <c r="M94" s="11">
        <f t="shared" si="73"/>
        <v>0</v>
      </c>
      <c r="N94" s="12"/>
    </row>
    <row r="95" spans="2:14" ht="21" customHeight="1" thickBot="1" x14ac:dyDescent="0.3">
      <c r="B95" s="13"/>
      <c r="C95" s="49"/>
      <c r="D95" s="49"/>
      <c r="E95" s="49"/>
      <c r="F95" s="14"/>
      <c r="G95" s="14"/>
      <c r="H95" s="14"/>
      <c r="I95" s="14"/>
      <c r="J95" s="14"/>
      <c r="K95" s="14"/>
      <c r="L95" s="14"/>
      <c r="M95" s="14"/>
      <c r="N95" s="15"/>
    </row>
    <row r="96" spans="2:14" ht="15.75" thickBot="1" x14ac:dyDescent="0.3"/>
    <row r="97" spans="2:14" s="2" customFormat="1" ht="21" customHeight="1" x14ac:dyDescent="0.25">
      <c r="B97" s="26"/>
      <c r="C97" s="36" t="s">
        <v>10</v>
      </c>
      <c r="D97" s="36">
        <f>D82+1</f>
        <v>21</v>
      </c>
      <c r="E97" s="33"/>
      <c r="F97" s="34"/>
      <c r="G97" s="34" t="s">
        <v>1</v>
      </c>
      <c r="H97" s="34" t="s">
        <v>2</v>
      </c>
      <c r="I97" s="34" t="s">
        <v>3</v>
      </c>
      <c r="J97" s="34" t="s">
        <v>4</v>
      </c>
      <c r="K97" s="34" t="s">
        <v>5</v>
      </c>
      <c r="L97" s="34" t="s">
        <v>6</v>
      </c>
      <c r="M97" s="34" t="s">
        <v>7</v>
      </c>
      <c r="N97" s="35"/>
    </row>
    <row r="98" spans="2:14" s="2" customFormat="1" ht="17.25" x14ac:dyDescent="0.4">
      <c r="B98" s="4"/>
      <c r="C98" s="23"/>
      <c r="D98" s="23"/>
      <c r="E98" s="5"/>
      <c r="F98" s="16" t="s">
        <v>0</v>
      </c>
      <c r="G98" s="17">
        <f>M90+1</f>
        <v>43366</v>
      </c>
      <c r="H98" s="17">
        <f>G98+1</f>
        <v>43367</v>
      </c>
      <c r="I98" s="17">
        <f t="shared" ref="I98" si="74">H98+1</f>
        <v>43368</v>
      </c>
      <c r="J98" s="17">
        <f t="shared" ref="J98" si="75">I98+1</f>
        <v>43369</v>
      </c>
      <c r="K98" s="17">
        <f t="shared" ref="K98" si="76">J98+1</f>
        <v>43370</v>
      </c>
      <c r="L98" s="17">
        <f t="shared" ref="L98" si="77">K98+1</f>
        <v>43371</v>
      </c>
      <c r="M98" s="17">
        <f t="shared" ref="M98" si="78">L98+1</f>
        <v>43372</v>
      </c>
      <c r="N98" s="8"/>
    </row>
    <row r="99" spans="2:14" s="1" customFormat="1" x14ac:dyDescent="0.25">
      <c r="B99" s="30"/>
      <c r="C99" s="31" t="str">
        <f>$C$9</f>
        <v>XE#### - ##</v>
      </c>
      <c r="D99" s="51">
        <f>$D$9</f>
        <v>0</v>
      </c>
      <c r="E99" s="51"/>
      <c r="F99" s="27">
        <f>SUM(G99:M99)</f>
        <v>0</v>
      </c>
      <c r="G99" s="40"/>
      <c r="H99" s="40"/>
      <c r="I99" s="40"/>
      <c r="J99" s="40"/>
      <c r="K99" s="40"/>
      <c r="L99" s="40"/>
      <c r="M99" s="40"/>
      <c r="N99" s="9"/>
    </row>
    <row r="100" spans="2:14" s="1" customFormat="1" x14ac:dyDescent="0.25">
      <c r="B100" s="30"/>
      <c r="C100" s="32" t="str">
        <f>$C$10</f>
        <v>XE#### - ##</v>
      </c>
      <c r="D100" s="52">
        <f>$D$10</f>
        <v>0</v>
      </c>
      <c r="E100" s="52"/>
      <c r="F100" s="28">
        <f>SUM(G100:M100)</f>
        <v>0</v>
      </c>
      <c r="G100" s="41"/>
      <c r="H100" s="41"/>
      <c r="I100" s="41"/>
      <c r="J100" s="41"/>
      <c r="K100" s="41"/>
      <c r="L100" s="41"/>
      <c r="M100" s="41"/>
      <c r="N100" s="9"/>
    </row>
    <row r="101" spans="2:14" s="1" customFormat="1" x14ac:dyDescent="0.25">
      <c r="B101" s="30"/>
      <c r="C101" s="44" t="str">
        <f>$C$11</f>
        <v>XE#### - ##</v>
      </c>
      <c r="D101" s="50">
        <f>$D$11</f>
        <v>0</v>
      </c>
      <c r="E101" s="50"/>
      <c r="F101" s="29">
        <f>SUM(G101:M101)</f>
        <v>0</v>
      </c>
      <c r="G101" s="42"/>
      <c r="H101" s="42"/>
      <c r="I101" s="42"/>
      <c r="J101" s="42"/>
      <c r="K101" s="42"/>
      <c r="L101" s="42"/>
      <c r="M101" s="42"/>
      <c r="N101" s="9"/>
    </row>
    <row r="102" spans="2:14" x14ac:dyDescent="0.25">
      <c r="B102" s="10"/>
      <c r="C102" s="48" t="str">
        <f>IF(F102&gt;20,"Violation! You've exceeded the allowable amount of hours for this week.",IF(F102&lt;20,CONCATENATE("You have ",(20-F102)," hours left for this week."),IF(F102=20,"You have 0 hours left for this week."," ")))</f>
        <v>You have 20 hours left for this week.</v>
      </c>
      <c r="D102" s="48"/>
      <c r="E102" s="48"/>
      <c r="F102" s="11">
        <f>SUM(F99:F101)</f>
        <v>0</v>
      </c>
      <c r="G102" s="11">
        <f t="shared" ref="G102:M102" si="79">SUM(G99:G101)</f>
        <v>0</v>
      </c>
      <c r="H102" s="11">
        <f t="shared" si="79"/>
        <v>0</v>
      </c>
      <c r="I102" s="11">
        <f t="shared" si="79"/>
        <v>0</v>
      </c>
      <c r="J102" s="11">
        <f t="shared" si="79"/>
        <v>0</v>
      </c>
      <c r="K102" s="11">
        <f t="shared" si="79"/>
        <v>0</v>
      </c>
      <c r="L102" s="11">
        <f t="shared" si="79"/>
        <v>0</v>
      </c>
      <c r="M102" s="11">
        <f t="shared" si="79"/>
        <v>0</v>
      </c>
      <c r="N102" s="12"/>
    </row>
    <row r="103" spans="2:14" x14ac:dyDescent="0.25">
      <c r="B103" s="10"/>
      <c r="C103" s="48"/>
      <c r="D103" s="48"/>
      <c r="E103" s="48"/>
      <c r="F103" s="11"/>
      <c r="G103" s="11"/>
      <c r="H103" s="11"/>
      <c r="I103" s="11"/>
      <c r="J103" s="11"/>
      <c r="K103" s="11"/>
      <c r="L103" s="11"/>
      <c r="M103" s="11"/>
      <c r="N103" s="12"/>
    </row>
    <row r="104" spans="2:14" s="2" customFormat="1" x14ac:dyDescent="0.25">
      <c r="B104" s="4"/>
      <c r="C104" s="22"/>
      <c r="D104" s="22"/>
      <c r="E104" s="5"/>
      <c r="F104" s="6"/>
      <c r="G104" s="6" t="s">
        <v>1</v>
      </c>
      <c r="H104" s="6" t="s">
        <v>2</v>
      </c>
      <c r="I104" s="6" t="s">
        <v>3</v>
      </c>
      <c r="J104" s="6" t="s">
        <v>4</v>
      </c>
      <c r="K104" s="6" t="s">
        <v>5</v>
      </c>
      <c r="L104" s="6" t="s">
        <v>6</v>
      </c>
      <c r="M104" s="6" t="s">
        <v>7</v>
      </c>
      <c r="N104" s="7"/>
    </row>
    <row r="105" spans="2:14" s="2" customFormat="1" ht="17.25" x14ac:dyDescent="0.4">
      <c r="B105" s="4"/>
      <c r="C105" s="23"/>
      <c r="D105" s="23"/>
      <c r="E105" s="5"/>
      <c r="F105" s="16" t="s">
        <v>0</v>
      </c>
      <c r="G105" s="17">
        <f>M98+1</f>
        <v>43373</v>
      </c>
      <c r="H105" s="17">
        <f>G105+1</f>
        <v>43374</v>
      </c>
      <c r="I105" s="17">
        <f t="shared" ref="I105" si="80">H105+1</f>
        <v>43375</v>
      </c>
      <c r="J105" s="17">
        <f t="shared" ref="J105" si="81">I105+1</f>
        <v>43376</v>
      </c>
      <c r="K105" s="17">
        <f t="shared" ref="K105" si="82">J105+1</f>
        <v>43377</v>
      </c>
      <c r="L105" s="17">
        <f t="shared" ref="L105" si="83">K105+1</f>
        <v>43378</v>
      </c>
      <c r="M105" s="17">
        <f t="shared" ref="M105" si="84">L105+1</f>
        <v>43379</v>
      </c>
      <c r="N105" s="8"/>
    </row>
    <row r="106" spans="2:14" s="1" customFormat="1" x14ac:dyDescent="0.25">
      <c r="B106" s="30"/>
      <c r="C106" s="31" t="str">
        <f>$C$9</f>
        <v>XE#### - ##</v>
      </c>
      <c r="D106" s="51">
        <f>$D$9</f>
        <v>0</v>
      </c>
      <c r="E106" s="51"/>
      <c r="F106" s="27">
        <f>SUM(G106:M106)</f>
        <v>0</v>
      </c>
      <c r="G106" s="40"/>
      <c r="H106" s="40"/>
      <c r="I106" s="40"/>
      <c r="J106" s="40"/>
      <c r="K106" s="40"/>
      <c r="L106" s="40"/>
      <c r="M106" s="40"/>
      <c r="N106" s="9"/>
    </row>
    <row r="107" spans="2:14" s="1" customFormat="1" x14ac:dyDescent="0.25">
      <c r="B107" s="30"/>
      <c r="C107" s="32" t="str">
        <f>$C$10</f>
        <v>XE#### - ##</v>
      </c>
      <c r="D107" s="52">
        <f>$D$10</f>
        <v>0</v>
      </c>
      <c r="E107" s="52"/>
      <c r="F107" s="28">
        <f>SUM(G107:M107)</f>
        <v>0</v>
      </c>
      <c r="G107" s="41"/>
      <c r="H107" s="41"/>
      <c r="I107" s="41"/>
      <c r="J107" s="41"/>
      <c r="K107" s="41"/>
      <c r="L107" s="41"/>
      <c r="M107" s="41"/>
      <c r="N107" s="9"/>
    </row>
    <row r="108" spans="2:14" s="1" customFormat="1" x14ac:dyDescent="0.25">
      <c r="B108" s="30"/>
      <c r="C108" s="44" t="str">
        <f>$C$11</f>
        <v>XE#### - ##</v>
      </c>
      <c r="D108" s="50">
        <f>$D$11</f>
        <v>0</v>
      </c>
      <c r="E108" s="50"/>
      <c r="F108" s="29">
        <f>SUM(G108:M108)</f>
        <v>0</v>
      </c>
      <c r="G108" s="42"/>
      <c r="H108" s="42"/>
      <c r="I108" s="42"/>
      <c r="J108" s="42"/>
      <c r="K108" s="42"/>
      <c r="L108" s="42"/>
      <c r="M108" s="42"/>
      <c r="N108" s="9"/>
    </row>
    <row r="109" spans="2:14" x14ac:dyDescent="0.25">
      <c r="B109" s="10"/>
      <c r="C109" s="48" t="str">
        <f>IF(F109&gt;20,"Violation! You've exceeded the allowable amount of hours for this week.",IF(F109&lt;20,CONCATENATE("You have ",(20-F109)," hours left for this week."),IF(F109=20,"You have 0 hours left for this week."," ")))</f>
        <v>You have 20 hours left for this week.</v>
      </c>
      <c r="D109" s="48"/>
      <c r="E109" s="48"/>
      <c r="F109" s="11">
        <f>SUM(F106:F108)</f>
        <v>0</v>
      </c>
      <c r="G109" s="11">
        <f t="shared" ref="G109:M109" si="85">SUM(G106:G108)</f>
        <v>0</v>
      </c>
      <c r="H109" s="11">
        <f t="shared" si="85"/>
        <v>0</v>
      </c>
      <c r="I109" s="11">
        <f t="shared" si="85"/>
        <v>0</v>
      </c>
      <c r="J109" s="11">
        <f t="shared" si="85"/>
        <v>0</v>
      </c>
      <c r="K109" s="11">
        <f t="shared" si="85"/>
        <v>0</v>
      </c>
      <c r="L109" s="11">
        <f t="shared" si="85"/>
        <v>0</v>
      </c>
      <c r="M109" s="11">
        <f t="shared" si="85"/>
        <v>0</v>
      </c>
      <c r="N109" s="12"/>
    </row>
    <row r="110" spans="2:14" ht="21" customHeight="1" thickBot="1" x14ac:dyDescent="0.3">
      <c r="B110" s="13"/>
      <c r="C110" s="49"/>
      <c r="D110" s="49"/>
      <c r="E110" s="49"/>
      <c r="F110" s="14"/>
      <c r="G110" s="14"/>
      <c r="H110" s="14"/>
      <c r="I110" s="14"/>
      <c r="J110" s="14"/>
      <c r="K110" s="14"/>
      <c r="L110" s="14"/>
      <c r="M110" s="14"/>
      <c r="N110" s="15"/>
    </row>
    <row r="111" spans="2:14" ht="15.75" thickBot="1" x14ac:dyDescent="0.3"/>
    <row r="112" spans="2:14" s="2" customFormat="1" ht="21" customHeight="1" x14ac:dyDescent="0.25">
      <c r="B112" s="26"/>
      <c r="C112" s="36" t="s">
        <v>10</v>
      </c>
      <c r="D112" s="36">
        <f>D97+1</f>
        <v>22</v>
      </c>
      <c r="E112" s="33"/>
      <c r="F112" s="34"/>
      <c r="G112" s="34" t="s">
        <v>1</v>
      </c>
      <c r="H112" s="34" t="s">
        <v>2</v>
      </c>
      <c r="I112" s="34" t="s">
        <v>3</v>
      </c>
      <c r="J112" s="34" t="s">
        <v>4</v>
      </c>
      <c r="K112" s="34" t="s">
        <v>5</v>
      </c>
      <c r="L112" s="34" t="s">
        <v>6</v>
      </c>
      <c r="M112" s="34" t="s">
        <v>7</v>
      </c>
      <c r="N112" s="35"/>
    </row>
    <row r="113" spans="2:14" s="2" customFormat="1" ht="17.25" x14ac:dyDescent="0.4">
      <c r="B113" s="4"/>
      <c r="C113" s="23"/>
      <c r="D113" s="23"/>
      <c r="E113" s="5"/>
      <c r="F113" s="16" t="s">
        <v>0</v>
      </c>
      <c r="G113" s="17">
        <f>M105+1</f>
        <v>43380</v>
      </c>
      <c r="H113" s="17">
        <f>G113+1</f>
        <v>43381</v>
      </c>
      <c r="I113" s="17">
        <f t="shared" ref="I113" si="86">H113+1</f>
        <v>43382</v>
      </c>
      <c r="J113" s="17">
        <f t="shared" ref="J113" si="87">I113+1</f>
        <v>43383</v>
      </c>
      <c r="K113" s="17">
        <f t="shared" ref="K113" si="88">J113+1</f>
        <v>43384</v>
      </c>
      <c r="L113" s="17">
        <f t="shared" ref="L113" si="89">K113+1</f>
        <v>43385</v>
      </c>
      <c r="M113" s="17">
        <f t="shared" ref="M113" si="90">L113+1</f>
        <v>43386</v>
      </c>
      <c r="N113" s="8"/>
    </row>
    <row r="114" spans="2:14" s="1" customFormat="1" x14ac:dyDescent="0.25">
      <c r="B114" s="30"/>
      <c r="C114" s="31" t="str">
        <f>$C$9</f>
        <v>XE#### - ##</v>
      </c>
      <c r="D114" s="51">
        <f>$D$9</f>
        <v>0</v>
      </c>
      <c r="E114" s="51"/>
      <c r="F114" s="27">
        <f>SUM(G114:M114)</f>
        <v>0</v>
      </c>
      <c r="G114" s="40"/>
      <c r="H114" s="40"/>
      <c r="I114" s="40"/>
      <c r="J114" s="40"/>
      <c r="K114" s="40"/>
      <c r="L114" s="40"/>
      <c r="M114" s="40"/>
      <c r="N114" s="9"/>
    </row>
    <row r="115" spans="2:14" s="1" customFormat="1" x14ac:dyDescent="0.25">
      <c r="B115" s="30"/>
      <c r="C115" s="32" t="str">
        <f>$C$10</f>
        <v>XE#### - ##</v>
      </c>
      <c r="D115" s="52">
        <f>$D$10</f>
        <v>0</v>
      </c>
      <c r="E115" s="52"/>
      <c r="F115" s="28">
        <f>SUM(G115:M115)</f>
        <v>0</v>
      </c>
      <c r="G115" s="41"/>
      <c r="H115" s="41"/>
      <c r="I115" s="41"/>
      <c r="J115" s="41"/>
      <c r="K115" s="41"/>
      <c r="L115" s="41"/>
      <c r="M115" s="41"/>
      <c r="N115" s="9"/>
    </row>
    <row r="116" spans="2:14" s="1" customFormat="1" x14ac:dyDescent="0.25">
      <c r="B116" s="30"/>
      <c r="C116" s="44" t="str">
        <f>$C$11</f>
        <v>XE#### - ##</v>
      </c>
      <c r="D116" s="50">
        <f>$D$11</f>
        <v>0</v>
      </c>
      <c r="E116" s="50"/>
      <c r="F116" s="29">
        <f>SUM(G116:M116)</f>
        <v>0</v>
      </c>
      <c r="G116" s="42"/>
      <c r="H116" s="42"/>
      <c r="I116" s="42"/>
      <c r="J116" s="42"/>
      <c r="K116" s="42"/>
      <c r="L116" s="42"/>
      <c r="M116" s="42"/>
      <c r="N116" s="9"/>
    </row>
    <row r="117" spans="2:14" x14ac:dyDescent="0.25">
      <c r="B117" s="10"/>
      <c r="C117" s="48" t="str">
        <f>IF(F117&gt;20,"Violation! You've exceeded the allowable amount of hours for this week.",IF(F117&lt;20,CONCATENATE("You have ",(20-F117)," hours left for this week."),IF(F117=20,"You have 0 hours left for this week."," ")))</f>
        <v>You have 20 hours left for this week.</v>
      </c>
      <c r="D117" s="48"/>
      <c r="E117" s="48"/>
      <c r="F117" s="11">
        <f>SUM(F114:F116)</f>
        <v>0</v>
      </c>
      <c r="G117" s="11">
        <f t="shared" ref="G117:M117" si="91">SUM(G114:G116)</f>
        <v>0</v>
      </c>
      <c r="H117" s="11">
        <f t="shared" si="91"/>
        <v>0</v>
      </c>
      <c r="I117" s="11">
        <f t="shared" si="91"/>
        <v>0</v>
      </c>
      <c r="J117" s="11">
        <f t="shared" si="91"/>
        <v>0</v>
      </c>
      <c r="K117" s="11">
        <f t="shared" si="91"/>
        <v>0</v>
      </c>
      <c r="L117" s="11">
        <f t="shared" si="91"/>
        <v>0</v>
      </c>
      <c r="M117" s="11">
        <f t="shared" si="91"/>
        <v>0</v>
      </c>
      <c r="N117" s="12"/>
    </row>
    <row r="118" spans="2:14" x14ac:dyDescent="0.25">
      <c r="B118" s="10"/>
      <c r="C118" s="48"/>
      <c r="D118" s="48"/>
      <c r="E118" s="48"/>
      <c r="F118" s="11"/>
      <c r="G118" s="11"/>
      <c r="H118" s="11"/>
      <c r="I118" s="11"/>
      <c r="J118" s="11"/>
      <c r="K118" s="11"/>
      <c r="L118" s="11"/>
      <c r="M118" s="11"/>
      <c r="N118" s="12"/>
    </row>
    <row r="119" spans="2:14" s="2" customFormat="1" x14ac:dyDescent="0.25">
      <c r="B119" s="4"/>
      <c r="C119" s="22"/>
      <c r="D119" s="22"/>
      <c r="E119" s="5"/>
      <c r="F119" s="6"/>
      <c r="G119" s="6" t="s">
        <v>1</v>
      </c>
      <c r="H119" s="6" t="s">
        <v>2</v>
      </c>
      <c r="I119" s="6" t="s">
        <v>3</v>
      </c>
      <c r="J119" s="6" t="s">
        <v>4</v>
      </c>
      <c r="K119" s="6" t="s">
        <v>5</v>
      </c>
      <c r="L119" s="6" t="s">
        <v>6</v>
      </c>
      <c r="M119" s="6" t="s">
        <v>7</v>
      </c>
      <c r="N119" s="7"/>
    </row>
    <row r="120" spans="2:14" s="2" customFormat="1" ht="17.25" x14ac:dyDescent="0.4">
      <c r="B120" s="4"/>
      <c r="C120" s="23"/>
      <c r="D120" s="23"/>
      <c r="E120" s="5"/>
      <c r="F120" s="16" t="s">
        <v>0</v>
      </c>
      <c r="G120" s="17">
        <f>M113+1</f>
        <v>43387</v>
      </c>
      <c r="H120" s="17">
        <f>G120+1</f>
        <v>43388</v>
      </c>
      <c r="I120" s="17">
        <f t="shared" ref="I120" si="92">H120+1</f>
        <v>43389</v>
      </c>
      <c r="J120" s="17">
        <f t="shared" ref="J120" si="93">I120+1</f>
        <v>43390</v>
      </c>
      <c r="K120" s="17">
        <f t="shared" ref="K120" si="94">J120+1</f>
        <v>43391</v>
      </c>
      <c r="L120" s="17">
        <f t="shared" ref="L120" si="95">K120+1</f>
        <v>43392</v>
      </c>
      <c r="M120" s="17">
        <f t="shared" ref="M120" si="96">L120+1</f>
        <v>43393</v>
      </c>
      <c r="N120" s="8"/>
    </row>
    <row r="121" spans="2:14" s="1" customFormat="1" x14ac:dyDescent="0.25">
      <c r="B121" s="30"/>
      <c r="C121" s="31" t="str">
        <f>$C$9</f>
        <v>XE#### - ##</v>
      </c>
      <c r="D121" s="51">
        <f>$D$9</f>
        <v>0</v>
      </c>
      <c r="E121" s="51"/>
      <c r="F121" s="27">
        <f>SUM(G121:M121)</f>
        <v>0</v>
      </c>
      <c r="G121" s="40"/>
      <c r="H121" s="40"/>
      <c r="I121" s="40"/>
      <c r="J121" s="40"/>
      <c r="K121" s="40"/>
      <c r="L121" s="40"/>
      <c r="M121" s="40"/>
      <c r="N121" s="9"/>
    </row>
    <row r="122" spans="2:14" s="1" customFormat="1" x14ac:dyDescent="0.25">
      <c r="B122" s="30"/>
      <c r="C122" s="32" t="str">
        <f>$C$10</f>
        <v>XE#### - ##</v>
      </c>
      <c r="D122" s="52">
        <f>$D$10</f>
        <v>0</v>
      </c>
      <c r="E122" s="52"/>
      <c r="F122" s="28">
        <f>SUM(G122:M122)</f>
        <v>0</v>
      </c>
      <c r="G122" s="41"/>
      <c r="H122" s="41"/>
      <c r="I122" s="41"/>
      <c r="J122" s="41"/>
      <c r="K122" s="41"/>
      <c r="L122" s="41"/>
      <c r="M122" s="41"/>
      <c r="N122" s="9"/>
    </row>
    <row r="123" spans="2:14" s="1" customFormat="1" x14ac:dyDescent="0.25">
      <c r="B123" s="30"/>
      <c r="C123" s="44" t="str">
        <f>$C$11</f>
        <v>XE#### - ##</v>
      </c>
      <c r="D123" s="50">
        <f>$D$11</f>
        <v>0</v>
      </c>
      <c r="E123" s="50"/>
      <c r="F123" s="29">
        <f>SUM(G123:M123)</f>
        <v>0</v>
      </c>
      <c r="G123" s="42"/>
      <c r="H123" s="42"/>
      <c r="I123" s="42"/>
      <c r="J123" s="42"/>
      <c r="K123" s="42"/>
      <c r="L123" s="42"/>
      <c r="M123" s="42"/>
      <c r="N123" s="9"/>
    </row>
    <row r="124" spans="2:14" x14ac:dyDescent="0.25">
      <c r="B124" s="10"/>
      <c r="C124" s="48" t="str">
        <f>IF(F124&gt;20,"Violation! You've exceeded the allowable amount of hours for this week.",IF(F124&lt;20,CONCATENATE("You have ",(20-F124)," hours left for this week."),IF(F124=20,"You have 0 hours left for this week."," ")))</f>
        <v>You have 20 hours left for this week.</v>
      </c>
      <c r="D124" s="48"/>
      <c r="E124" s="48"/>
      <c r="F124" s="11">
        <f>SUM(F121:F123)</f>
        <v>0</v>
      </c>
      <c r="G124" s="11">
        <f t="shared" ref="G124:M124" si="97">SUM(G121:G123)</f>
        <v>0</v>
      </c>
      <c r="H124" s="11">
        <f t="shared" si="97"/>
        <v>0</v>
      </c>
      <c r="I124" s="11">
        <f t="shared" si="97"/>
        <v>0</v>
      </c>
      <c r="J124" s="11">
        <f t="shared" si="97"/>
        <v>0</v>
      </c>
      <c r="K124" s="11">
        <f t="shared" si="97"/>
        <v>0</v>
      </c>
      <c r="L124" s="11">
        <f t="shared" si="97"/>
        <v>0</v>
      </c>
      <c r="M124" s="11">
        <f t="shared" si="97"/>
        <v>0</v>
      </c>
      <c r="N124" s="12"/>
    </row>
    <row r="125" spans="2:14" ht="21" customHeight="1" thickBot="1" x14ac:dyDescent="0.3">
      <c r="B125" s="13"/>
      <c r="C125" s="49"/>
      <c r="D125" s="49"/>
      <c r="E125" s="49"/>
      <c r="F125" s="14"/>
      <c r="G125" s="14"/>
      <c r="H125" s="14"/>
      <c r="I125" s="14"/>
      <c r="J125" s="14"/>
      <c r="K125" s="14"/>
      <c r="L125" s="14"/>
      <c r="M125" s="14"/>
      <c r="N125" s="15"/>
    </row>
    <row r="126" spans="2:14" ht="15.75" thickBot="1" x14ac:dyDescent="0.3"/>
    <row r="127" spans="2:14" s="2" customFormat="1" ht="21" customHeight="1" x14ac:dyDescent="0.25">
      <c r="B127" s="26"/>
      <c r="C127" s="36" t="s">
        <v>10</v>
      </c>
      <c r="D127" s="36">
        <f>D112+1</f>
        <v>23</v>
      </c>
      <c r="E127" s="33"/>
      <c r="F127" s="34"/>
      <c r="G127" s="34" t="s">
        <v>1</v>
      </c>
      <c r="H127" s="34" t="s">
        <v>2</v>
      </c>
      <c r="I127" s="34" t="s">
        <v>3</v>
      </c>
      <c r="J127" s="34" t="s">
        <v>4</v>
      </c>
      <c r="K127" s="34" t="s">
        <v>5</v>
      </c>
      <c r="L127" s="34" t="s">
        <v>6</v>
      </c>
      <c r="M127" s="34" t="s">
        <v>7</v>
      </c>
      <c r="N127" s="35"/>
    </row>
    <row r="128" spans="2:14" s="2" customFormat="1" ht="17.25" x14ac:dyDescent="0.4">
      <c r="B128" s="4"/>
      <c r="C128" s="23"/>
      <c r="D128" s="23"/>
      <c r="E128" s="5"/>
      <c r="F128" s="16" t="s">
        <v>0</v>
      </c>
      <c r="G128" s="17">
        <f>M120+1</f>
        <v>43394</v>
      </c>
      <c r="H128" s="17">
        <f>G128+1</f>
        <v>43395</v>
      </c>
      <c r="I128" s="17">
        <f t="shared" ref="I128" si="98">H128+1</f>
        <v>43396</v>
      </c>
      <c r="J128" s="17">
        <f t="shared" ref="J128" si="99">I128+1</f>
        <v>43397</v>
      </c>
      <c r="K128" s="17">
        <f t="shared" ref="K128" si="100">J128+1</f>
        <v>43398</v>
      </c>
      <c r="L128" s="17">
        <f t="shared" ref="L128" si="101">K128+1</f>
        <v>43399</v>
      </c>
      <c r="M128" s="17">
        <f t="shared" ref="M128" si="102">L128+1</f>
        <v>43400</v>
      </c>
      <c r="N128" s="8"/>
    </row>
    <row r="129" spans="2:14" s="1" customFormat="1" x14ac:dyDescent="0.25">
      <c r="B129" s="30"/>
      <c r="C129" s="31" t="str">
        <f>$C$9</f>
        <v>XE#### - ##</v>
      </c>
      <c r="D129" s="51">
        <f>$D$9</f>
        <v>0</v>
      </c>
      <c r="E129" s="51"/>
      <c r="F129" s="27">
        <f>SUM(G129:M129)</f>
        <v>0</v>
      </c>
      <c r="G129" s="40"/>
      <c r="H129" s="40"/>
      <c r="I129" s="40"/>
      <c r="J129" s="40"/>
      <c r="K129" s="40"/>
      <c r="L129" s="40"/>
      <c r="M129" s="40"/>
      <c r="N129" s="9"/>
    </row>
    <row r="130" spans="2:14" s="1" customFormat="1" x14ac:dyDescent="0.25">
      <c r="B130" s="30"/>
      <c r="C130" s="32" t="str">
        <f>$C$10</f>
        <v>XE#### - ##</v>
      </c>
      <c r="D130" s="52">
        <f>$D$10</f>
        <v>0</v>
      </c>
      <c r="E130" s="52"/>
      <c r="F130" s="28">
        <f>SUM(G130:M130)</f>
        <v>0</v>
      </c>
      <c r="G130" s="41"/>
      <c r="H130" s="41"/>
      <c r="I130" s="41"/>
      <c r="J130" s="41"/>
      <c r="K130" s="41"/>
      <c r="L130" s="41"/>
      <c r="M130" s="41"/>
      <c r="N130" s="9"/>
    </row>
    <row r="131" spans="2:14" s="1" customFormat="1" x14ac:dyDescent="0.25">
      <c r="B131" s="30"/>
      <c r="C131" s="44" t="str">
        <f>$C$11</f>
        <v>XE#### - ##</v>
      </c>
      <c r="D131" s="50">
        <f>$D$11</f>
        <v>0</v>
      </c>
      <c r="E131" s="50"/>
      <c r="F131" s="29">
        <f>SUM(G131:M131)</f>
        <v>0</v>
      </c>
      <c r="G131" s="42"/>
      <c r="H131" s="42"/>
      <c r="I131" s="42"/>
      <c r="J131" s="42"/>
      <c r="K131" s="42"/>
      <c r="L131" s="42"/>
      <c r="M131" s="42"/>
      <c r="N131" s="9"/>
    </row>
    <row r="132" spans="2:14" x14ac:dyDescent="0.25">
      <c r="B132" s="10"/>
      <c r="C132" s="48" t="str">
        <f>IF(F132&gt;20,"Violation! You've exceeded the allowable amount of hours for this week.",IF(F132&lt;20,CONCATENATE("You have ",(20-F132)," hours left for this week."),IF(F132=20,"You have 0 hours left for this week."," ")))</f>
        <v>You have 20 hours left for this week.</v>
      </c>
      <c r="D132" s="48"/>
      <c r="E132" s="48"/>
      <c r="F132" s="11">
        <f>SUM(F129:F131)</f>
        <v>0</v>
      </c>
      <c r="G132" s="11">
        <f t="shared" ref="G132:M132" si="103">SUM(G129:G131)</f>
        <v>0</v>
      </c>
      <c r="H132" s="11">
        <f t="shared" si="103"/>
        <v>0</v>
      </c>
      <c r="I132" s="11">
        <f t="shared" si="103"/>
        <v>0</v>
      </c>
      <c r="J132" s="11">
        <f t="shared" si="103"/>
        <v>0</v>
      </c>
      <c r="K132" s="11">
        <f t="shared" si="103"/>
        <v>0</v>
      </c>
      <c r="L132" s="11">
        <f t="shared" si="103"/>
        <v>0</v>
      </c>
      <c r="M132" s="11">
        <f t="shared" si="103"/>
        <v>0</v>
      </c>
      <c r="N132" s="12"/>
    </row>
    <row r="133" spans="2:14" x14ac:dyDescent="0.25">
      <c r="B133" s="10"/>
      <c r="C133" s="48"/>
      <c r="D133" s="48"/>
      <c r="E133" s="48"/>
      <c r="F133" s="11"/>
      <c r="G133" s="11"/>
      <c r="H133" s="11"/>
      <c r="I133" s="11"/>
      <c r="J133" s="11"/>
      <c r="K133" s="11"/>
      <c r="L133" s="11"/>
      <c r="M133" s="11"/>
      <c r="N133" s="12"/>
    </row>
    <row r="134" spans="2:14" s="2" customFormat="1" x14ac:dyDescent="0.25">
      <c r="B134" s="4"/>
      <c r="C134" s="22"/>
      <c r="D134" s="22"/>
      <c r="E134" s="5"/>
      <c r="F134" s="6"/>
      <c r="G134" s="6" t="s">
        <v>1</v>
      </c>
      <c r="H134" s="6" t="s">
        <v>2</v>
      </c>
      <c r="I134" s="6" t="s">
        <v>3</v>
      </c>
      <c r="J134" s="6" t="s">
        <v>4</v>
      </c>
      <c r="K134" s="6" t="s">
        <v>5</v>
      </c>
      <c r="L134" s="6" t="s">
        <v>6</v>
      </c>
      <c r="M134" s="6" t="s">
        <v>7</v>
      </c>
      <c r="N134" s="7"/>
    </row>
    <row r="135" spans="2:14" s="2" customFormat="1" ht="17.25" x14ac:dyDescent="0.4">
      <c r="B135" s="4"/>
      <c r="C135" s="23"/>
      <c r="D135" s="23"/>
      <c r="E135" s="5"/>
      <c r="F135" s="16" t="s">
        <v>0</v>
      </c>
      <c r="G135" s="17">
        <f>M128+1</f>
        <v>43401</v>
      </c>
      <c r="H135" s="17">
        <f>G135+1</f>
        <v>43402</v>
      </c>
      <c r="I135" s="17">
        <f t="shared" ref="I135" si="104">H135+1</f>
        <v>43403</v>
      </c>
      <c r="J135" s="17">
        <f t="shared" ref="J135" si="105">I135+1</f>
        <v>43404</v>
      </c>
      <c r="K135" s="17">
        <f t="shared" ref="K135" si="106">J135+1</f>
        <v>43405</v>
      </c>
      <c r="L135" s="17">
        <f t="shared" ref="L135" si="107">K135+1</f>
        <v>43406</v>
      </c>
      <c r="M135" s="17">
        <f t="shared" ref="M135" si="108">L135+1</f>
        <v>43407</v>
      </c>
      <c r="N135" s="8"/>
    </row>
    <row r="136" spans="2:14" s="1" customFormat="1" x14ac:dyDescent="0.25">
      <c r="B136" s="30"/>
      <c r="C136" s="31" t="str">
        <f>$C$9</f>
        <v>XE#### - ##</v>
      </c>
      <c r="D136" s="51">
        <f>$D$9</f>
        <v>0</v>
      </c>
      <c r="E136" s="51"/>
      <c r="F136" s="27">
        <f>SUM(G136:M136)</f>
        <v>0</v>
      </c>
      <c r="G136" s="40"/>
      <c r="H136" s="40"/>
      <c r="I136" s="40"/>
      <c r="J136" s="40"/>
      <c r="K136" s="40"/>
      <c r="L136" s="40"/>
      <c r="M136" s="40"/>
      <c r="N136" s="9"/>
    </row>
    <row r="137" spans="2:14" s="1" customFormat="1" x14ac:dyDescent="0.25">
      <c r="B137" s="30"/>
      <c r="C137" s="32" t="str">
        <f>$C$10</f>
        <v>XE#### - ##</v>
      </c>
      <c r="D137" s="52">
        <f>$D$10</f>
        <v>0</v>
      </c>
      <c r="E137" s="52"/>
      <c r="F137" s="28">
        <f>SUM(G137:M137)</f>
        <v>0</v>
      </c>
      <c r="G137" s="41"/>
      <c r="H137" s="41"/>
      <c r="I137" s="41"/>
      <c r="J137" s="41"/>
      <c r="K137" s="41"/>
      <c r="L137" s="41"/>
      <c r="M137" s="41"/>
      <c r="N137" s="9"/>
    </row>
    <row r="138" spans="2:14" s="1" customFormat="1" x14ac:dyDescent="0.25">
      <c r="B138" s="30"/>
      <c r="C138" s="44" t="str">
        <f>$C$11</f>
        <v>XE#### - ##</v>
      </c>
      <c r="D138" s="50">
        <f>$D$11</f>
        <v>0</v>
      </c>
      <c r="E138" s="50"/>
      <c r="F138" s="29">
        <f>SUM(G138:M138)</f>
        <v>0</v>
      </c>
      <c r="G138" s="42"/>
      <c r="H138" s="42"/>
      <c r="I138" s="42"/>
      <c r="J138" s="42"/>
      <c r="K138" s="42"/>
      <c r="L138" s="42"/>
      <c r="M138" s="42"/>
      <c r="N138" s="9"/>
    </row>
    <row r="139" spans="2:14" x14ac:dyDescent="0.25">
      <c r="B139" s="10"/>
      <c r="C139" s="48" t="str">
        <f>IF(F139&gt;20,"Violation! You've exceeded the allowable amount of hours for this week.",IF(F139&lt;20,CONCATENATE("You have ",(20-F139)," hours left for this week."),IF(F139=20,"You have 0 hours left for this week."," ")))</f>
        <v>You have 20 hours left for this week.</v>
      </c>
      <c r="D139" s="48"/>
      <c r="E139" s="48"/>
      <c r="F139" s="11">
        <f>SUM(F136:F138)</f>
        <v>0</v>
      </c>
      <c r="G139" s="11">
        <f t="shared" ref="G139:M139" si="109">SUM(G136:G138)</f>
        <v>0</v>
      </c>
      <c r="H139" s="11">
        <f t="shared" si="109"/>
        <v>0</v>
      </c>
      <c r="I139" s="11">
        <f t="shared" si="109"/>
        <v>0</v>
      </c>
      <c r="J139" s="11">
        <f t="shared" si="109"/>
        <v>0</v>
      </c>
      <c r="K139" s="11">
        <f t="shared" si="109"/>
        <v>0</v>
      </c>
      <c r="L139" s="11">
        <f t="shared" si="109"/>
        <v>0</v>
      </c>
      <c r="M139" s="11">
        <f t="shared" si="109"/>
        <v>0</v>
      </c>
      <c r="N139" s="12"/>
    </row>
    <row r="140" spans="2:14" ht="21" customHeight="1" thickBot="1" x14ac:dyDescent="0.3">
      <c r="B140" s="13"/>
      <c r="C140" s="49"/>
      <c r="D140" s="49"/>
      <c r="E140" s="49"/>
      <c r="F140" s="14"/>
      <c r="G140" s="14"/>
      <c r="H140" s="14"/>
      <c r="I140" s="14"/>
      <c r="J140" s="14"/>
      <c r="K140" s="14"/>
      <c r="L140" s="14"/>
      <c r="M140" s="14"/>
      <c r="N140" s="15"/>
    </row>
    <row r="141" spans="2:14" ht="15.75" thickBot="1" x14ac:dyDescent="0.3"/>
    <row r="142" spans="2:14" s="2" customFormat="1" ht="21" customHeight="1" x14ac:dyDescent="0.25">
      <c r="B142" s="26"/>
      <c r="C142" s="36" t="s">
        <v>10</v>
      </c>
      <c r="D142" s="36">
        <f>D127+1</f>
        <v>24</v>
      </c>
      <c r="E142" s="33"/>
      <c r="F142" s="34"/>
      <c r="G142" s="34" t="s">
        <v>1</v>
      </c>
      <c r="H142" s="34" t="s">
        <v>2</v>
      </c>
      <c r="I142" s="34" t="s">
        <v>3</v>
      </c>
      <c r="J142" s="34" t="s">
        <v>4</v>
      </c>
      <c r="K142" s="34" t="s">
        <v>5</v>
      </c>
      <c r="L142" s="34" t="s">
        <v>6</v>
      </c>
      <c r="M142" s="34" t="s">
        <v>7</v>
      </c>
      <c r="N142" s="35"/>
    </row>
    <row r="143" spans="2:14" s="2" customFormat="1" ht="17.25" x14ac:dyDescent="0.4">
      <c r="B143" s="4"/>
      <c r="C143" s="23"/>
      <c r="D143" s="23"/>
      <c r="E143" s="5"/>
      <c r="F143" s="16" t="s">
        <v>0</v>
      </c>
      <c r="G143" s="17">
        <f>M135+1</f>
        <v>43408</v>
      </c>
      <c r="H143" s="17">
        <f>G143+1</f>
        <v>43409</v>
      </c>
      <c r="I143" s="17">
        <f t="shared" ref="I143" si="110">H143+1</f>
        <v>43410</v>
      </c>
      <c r="J143" s="17">
        <f t="shared" ref="J143" si="111">I143+1</f>
        <v>43411</v>
      </c>
      <c r="K143" s="17">
        <f t="shared" ref="K143" si="112">J143+1</f>
        <v>43412</v>
      </c>
      <c r="L143" s="17">
        <f t="shared" ref="L143" si="113">K143+1</f>
        <v>43413</v>
      </c>
      <c r="M143" s="17">
        <f t="shared" ref="M143" si="114">L143+1</f>
        <v>43414</v>
      </c>
      <c r="N143" s="8"/>
    </row>
    <row r="144" spans="2:14" s="1" customFormat="1" x14ac:dyDescent="0.25">
      <c r="B144" s="30"/>
      <c r="C144" s="31" t="str">
        <f>$C$9</f>
        <v>XE#### - ##</v>
      </c>
      <c r="D144" s="51">
        <f>$D$9</f>
        <v>0</v>
      </c>
      <c r="E144" s="51"/>
      <c r="F144" s="27">
        <f>SUM(G144:M144)</f>
        <v>0</v>
      </c>
      <c r="G144" s="40"/>
      <c r="H144" s="40"/>
      <c r="I144" s="40"/>
      <c r="J144" s="40"/>
      <c r="K144" s="40"/>
      <c r="L144" s="40"/>
      <c r="M144" s="40"/>
      <c r="N144" s="9"/>
    </row>
    <row r="145" spans="2:14" s="1" customFormat="1" x14ac:dyDescent="0.25">
      <c r="B145" s="30"/>
      <c r="C145" s="32" t="str">
        <f>$C$10</f>
        <v>XE#### - ##</v>
      </c>
      <c r="D145" s="52">
        <f>$D$10</f>
        <v>0</v>
      </c>
      <c r="E145" s="52"/>
      <c r="F145" s="28">
        <f>SUM(G145:M145)</f>
        <v>0</v>
      </c>
      <c r="G145" s="41"/>
      <c r="H145" s="41"/>
      <c r="I145" s="41"/>
      <c r="J145" s="41"/>
      <c r="K145" s="41"/>
      <c r="L145" s="41"/>
      <c r="M145" s="41"/>
      <c r="N145" s="9"/>
    </row>
    <row r="146" spans="2:14" s="1" customFormat="1" x14ac:dyDescent="0.25">
      <c r="B146" s="30"/>
      <c r="C146" s="44" t="str">
        <f>$C$11</f>
        <v>XE#### - ##</v>
      </c>
      <c r="D146" s="50">
        <f>$D$11</f>
        <v>0</v>
      </c>
      <c r="E146" s="50"/>
      <c r="F146" s="29">
        <f>SUM(G146:M146)</f>
        <v>0</v>
      </c>
      <c r="G146" s="42"/>
      <c r="H146" s="42"/>
      <c r="I146" s="42"/>
      <c r="J146" s="42"/>
      <c r="K146" s="42"/>
      <c r="L146" s="42"/>
      <c r="M146" s="42"/>
      <c r="N146" s="9"/>
    </row>
    <row r="147" spans="2:14" x14ac:dyDescent="0.25">
      <c r="B147" s="10"/>
      <c r="C147" s="48" t="str">
        <f>IF(F147&gt;20,"Violation! You've exceeded the allowable amount of hours for this week.",IF(F147&lt;20,CONCATENATE("You have ",(20-F147)," hours left for this week."),IF(F147=20,"You have 0 hours left for this week."," ")))</f>
        <v>You have 20 hours left for this week.</v>
      </c>
      <c r="D147" s="48"/>
      <c r="E147" s="48"/>
      <c r="F147" s="11">
        <f>SUM(F144:F146)</f>
        <v>0</v>
      </c>
      <c r="G147" s="11">
        <f t="shared" ref="G147:M147" si="115">SUM(G144:G146)</f>
        <v>0</v>
      </c>
      <c r="H147" s="11">
        <f t="shared" si="115"/>
        <v>0</v>
      </c>
      <c r="I147" s="11">
        <f t="shared" si="115"/>
        <v>0</v>
      </c>
      <c r="J147" s="11">
        <f t="shared" si="115"/>
        <v>0</v>
      </c>
      <c r="K147" s="11">
        <f t="shared" si="115"/>
        <v>0</v>
      </c>
      <c r="L147" s="11">
        <f t="shared" si="115"/>
        <v>0</v>
      </c>
      <c r="M147" s="11">
        <f t="shared" si="115"/>
        <v>0</v>
      </c>
      <c r="N147" s="12"/>
    </row>
    <row r="148" spans="2:14" x14ac:dyDescent="0.25">
      <c r="B148" s="10"/>
      <c r="C148" s="48"/>
      <c r="D148" s="48"/>
      <c r="E148" s="48"/>
      <c r="F148" s="11"/>
      <c r="G148" s="11"/>
      <c r="H148" s="11"/>
      <c r="I148" s="11"/>
      <c r="J148" s="11"/>
      <c r="K148" s="11"/>
      <c r="L148" s="11"/>
      <c r="M148" s="11"/>
      <c r="N148" s="12"/>
    </row>
    <row r="149" spans="2:14" s="2" customFormat="1" x14ac:dyDescent="0.25">
      <c r="B149" s="4"/>
      <c r="C149" s="22"/>
      <c r="D149" s="22"/>
      <c r="E149" s="5"/>
      <c r="F149" s="6"/>
      <c r="G149" s="6" t="s">
        <v>1</v>
      </c>
      <c r="H149" s="6" t="s">
        <v>2</v>
      </c>
      <c r="I149" s="6" t="s">
        <v>3</v>
      </c>
      <c r="J149" s="6" t="s">
        <v>4</v>
      </c>
      <c r="K149" s="6" t="s">
        <v>5</v>
      </c>
      <c r="L149" s="6" t="s">
        <v>6</v>
      </c>
      <c r="M149" s="6" t="s">
        <v>7</v>
      </c>
      <c r="N149" s="7"/>
    </row>
    <row r="150" spans="2:14" s="2" customFormat="1" ht="17.25" x14ac:dyDescent="0.4">
      <c r="B150" s="4"/>
      <c r="C150" s="23"/>
      <c r="D150" s="23"/>
      <c r="E150" s="5"/>
      <c r="F150" s="16" t="s">
        <v>0</v>
      </c>
      <c r="G150" s="17">
        <f>M143+1</f>
        <v>43415</v>
      </c>
      <c r="H150" s="17">
        <f>G150+1</f>
        <v>43416</v>
      </c>
      <c r="I150" s="17">
        <f t="shared" ref="I150" si="116">H150+1</f>
        <v>43417</v>
      </c>
      <c r="J150" s="17">
        <f t="shared" ref="J150" si="117">I150+1</f>
        <v>43418</v>
      </c>
      <c r="K150" s="17">
        <f t="shared" ref="K150" si="118">J150+1</f>
        <v>43419</v>
      </c>
      <c r="L150" s="17">
        <f t="shared" ref="L150" si="119">K150+1</f>
        <v>43420</v>
      </c>
      <c r="M150" s="17">
        <f t="shared" ref="M150" si="120">L150+1</f>
        <v>43421</v>
      </c>
      <c r="N150" s="8"/>
    </row>
    <row r="151" spans="2:14" s="1" customFormat="1" x14ac:dyDescent="0.25">
      <c r="B151" s="30"/>
      <c r="C151" s="31" t="str">
        <f>$C$9</f>
        <v>XE#### - ##</v>
      </c>
      <c r="D151" s="51">
        <f>$D$9</f>
        <v>0</v>
      </c>
      <c r="E151" s="51"/>
      <c r="F151" s="27">
        <f>SUM(G151:M151)</f>
        <v>0</v>
      </c>
      <c r="G151" s="40"/>
      <c r="H151" s="40"/>
      <c r="I151" s="40"/>
      <c r="J151" s="40"/>
      <c r="K151" s="40"/>
      <c r="L151" s="40"/>
      <c r="M151" s="40"/>
      <c r="N151" s="9"/>
    </row>
    <row r="152" spans="2:14" s="1" customFormat="1" ht="15" customHeight="1" x14ac:dyDescent="0.25">
      <c r="B152" s="30"/>
      <c r="C152" s="32" t="str">
        <f>$C$10</f>
        <v>XE#### - ##</v>
      </c>
      <c r="D152" s="52">
        <f>$D$10</f>
        <v>0</v>
      </c>
      <c r="E152" s="52"/>
      <c r="F152" s="28">
        <f>SUM(G152:M152)</f>
        <v>0</v>
      </c>
      <c r="G152" s="41"/>
      <c r="H152" s="41"/>
      <c r="I152" s="41"/>
      <c r="J152" s="41"/>
      <c r="K152" s="41"/>
      <c r="L152" s="41"/>
      <c r="M152" s="41"/>
      <c r="N152" s="9"/>
    </row>
    <row r="153" spans="2:14" s="1" customFormat="1" x14ac:dyDescent="0.25">
      <c r="B153" s="30"/>
      <c r="C153" s="44" t="str">
        <f>$C$11</f>
        <v>XE#### - ##</v>
      </c>
      <c r="D153" s="50">
        <f>$D$11</f>
        <v>0</v>
      </c>
      <c r="E153" s="50"/>
      <c r="F153" s="29">
        <f>SUM(G153:M153)</f>
        <v>0</v>
      </c>
      <c r="G153" s="42"/>
      <c r="H153" s="42"/>
      <c r="I153" s="42"/>
      <c r="J153" s="42"/>
      <c r="K153" s="42"/>
      <c r="L153" s="42"/>
      <c r="M153" s="42"/>
      <c r="N153" s="9"/>
    </row>
    <row r="154" spans="2:14" x14ac:dyDescent="0.25">
      <c r="B154" s="10"/>
      <c r="C154" s="48" t="str">
        <f>IF(F154&gt;20,"Violation! You've exceeded the allowable amount of hours for this week.",IF(F154&lt;20,CONCATENATE("You have ",(20-F154)," hours left for this week."),IF(F154=20,"You have 0 hours left for this week."," ")))</f>
        <v>You have 20 hours left for this week.</v>
      </c>
      <c r="D154" s="48"/>
      <c r="E154" s="48"/>
      <c r="F154" s="11">
        <f>SUM(F151:F153)</f>
        <v>0</v>
      </c>
      <c r="G154" s="11">
        <f t="shared" ref="G154:M154" si="121">SUM(G151:G153)</f>
        <v>0</v>
      </c>
      <c r="H154" s="11">
        <f t="shared" si="121"/>
        <v>0</v>
      </c>
      <c r="I154" s="11">
        <f t="shared" si="121"/>
        <v>0</v>
      </c>
      <c r="J154" s="11">
        <f t="shared" si="121"/>
        <v>0</v>
      </c>
      <c r="K154" s="11">
        <f t="shared" si="121"/>
        <v>0</v>
      </c>
      <c r="L154" s="11">
        <f t="shared" si="121"/>
        <v>0</v>
      </c>
      <c r="M154" s="11">
        <f t="shared" si="121"/>
        <v>0</v>
      </c>
      <c r="N154" s="12"/>
    </row>
    <row r="155" spans="2:14" ht="21" customHeight="1" thickBot="1" x14ac:dyDescent="0.3">
      <c r="B155" s="13"/>
      <c r="C155" s="49"/>
      <c r="D155" s="49"/>
      <c r="E155" s="49"/>
      <c r="F155" s="14"/>
      <c r="G155" s="14"/>
      <c r="H155" s="14"/>
      <c r="I155" s="14"/>
      <c r="J155" s="14"/>
      <c r="K155" s="14"/>
      <c r="L155" s="14"/>
      <c r="M155" s="14"/>
      <c r="N155" s="15"/>
    </row>
  </sheetData>
  <sheetProtection algorithmName="SHA-512" hashValue="5hPZCb9YHPUQWI+ZZRQUQV66inyxbxtmSBXXAd8rJwXOwa/6dlO7dU+a/a3Nk/z4IleRgxiuG0kasLoYwmnvug==" saltValue="NgVtchIfyniLYoKlX0DnTA==" spinCount="100000" sheet="1" selectLockedCells="1"/>
  <mergeCells count="83">
    <mergeCell ref="F5:G5"/>
    <mergeCell ref="H5:M5"/>
    <mergeCell ref="C5:D5"/>
    <mergeCell ref="D31:E31"/>
    <mergeCell ref="D32:E32"/>
    <mergeCell ref="D33:E33"/>
    <mergeCell ref="C12:E13"/>
    <mergeCell ref="C19:E20"/>
    <mergeCell ref="C27:E28"/>
    <mergeCell ref="D17:E17"/>
    <mergeCell ref="D18:E18"/>
    <mergeCell ref="D24:E24"/>
    <mergeCell ref="D25:E25"/>
    <mergeCell ref="D26:E26"/>
    <mergeCell ref="D9:E9"/>
    <mergeCell ref="D10:E10"/>
    <mergeCell ref="D11:E11"/>
    <mergeCell ref="D16:E16"/>
    <mergeCell ref="D39:E39"/>
    <mergeCell ref="D40:E40"/>
    <mergeCell ref="D41:E41"/>
    <mergeCell ref="C34:E35"/>
    <mergeCell ref="C42:E43"/>
    <mergeCell ref="D46:E46"/>
    <mergeCell ref="D47:E47"/>
    <mergeCell ref="D48:E48"/>
    <mergeCell ref="C49:E50"/>
    <mergeCell ref="D54:E54"/>
    <mergeCell ref="D55:E55"/>
    <mergeCell ref="D56:E56"/>
    <mergeCell ref="C57:E58"/>
    <mergeCell ref="D61:E61"/>
    <mergeCell ref="D62:E62"/>
    <mergeCell ref="D63:E63"/>
    <mergeCell ref="C64:E65"/>
    <mergeCell ref="D69:E69"/>
    <mergeCell ref="D70:E70"/>
    <mergeCell ref="D71:E71"/>
    <mergeCell ref="C72:E73"/>
    <mergeCell ref="D76:E76"/>
    <mergeCell ref="D77:E77"/>
    <mergeCell ref="D78:E78"/>
    <mergeCell ref="C79:E80"/>
    <mergeCell ref="D84:E84"/>
    <mergeCell ref="D85:E85"/>
    <mergeCell ref="D86:E86"/>
    <mergeCell ref="C87:E88"/>
    <mergeCell ref="D91:E91"/>
    <mergeCell ref="D92:E92"/>
    <mergeCell ref="D93:E93"/>
    <mergeCell ref="C94:E95"/>
    <mergeCell ref="D99:E99"/>
    <mergeCell ref="D100:E100"/>
    <mergeCell ref="D101:E101"/>
    <mergeCell ref="C102:E103"/>
    <mergeCell ref="D106:E106"/>
    <mergeCell ref="D107:E107"/>
    <mergeCell ref="D108:E108"/>
    <mergeCell ref="C109:E110"/>
    <mergeCell ref="D114:E114"/>
    <mergeCell ref="D115:E115"/>
    <mergeCell ref="D116:E116"/>
    <mergeCell ref="C117:E118"/>
    <mergeCell ref="D121:E121"/>
    <mergeCell ref="D122:E122"/>
    <mergeCell ref="D123:E123"/>
    <mergeCell ref="C124:E125"/>
    <mergeCell ref="D129:E129"/>
    <mergeCell ref="D130:E130"/>
    <mergeCell ref="D131:E131"/>
    <mergeCell ref="C132:E133"/>
    <mergeCell ref="D136:E136"/>
    <mergeCell ref="D137:E137"/>
    <mergeCell ref="D138:E138"/>
    <mergeCell ref="C139:E140"/>
    <mergeCell ref="D144:E144"/>
    <mergeCell ref="D145:E145"/>
    <mergeCell ref="C154:E155"/>
    <mergeCell ref="D146:E146"/>
    <mergeCell ref="C147:E148"/>
    <mergeCell ref="D151:E151"/>
    <mergeCell ref="D152:E152"/>
    <mergeCell ref="D153:E153"/>
  </mergeCells>
  <dataValidations count="2">
    <dataValidation type="list" allowBlank="1" showInputMessage="1" showErrorMessage="1" error="Choose from dropdown list" prompt="Choose from dropdown list" sqref="E5" xr:uid="{F1783A76-0EB1-4328-8012-5E4AA3FE28A4}">
      <formula1>"2018, 2019, 2020, 2021, 2022, 2023, 2024"</formula1>
    </dataValidation>
    <dataValidation type="list" operator="equal" allowBlank="1" showInputMessage="1" showErrorMessage="1" sqref="D7" xr:uid="{19A55449-C902-49D1-BFEE-5C7572DA0BB3}">
      <formula1>"1, 2, 3, 4, 5, 6, 7, 8, 9, 10, 11, 12, 13, 14, 15, 16, 17, 18, 19, 20, 21, 22, 23, 24, 25, 26"</formula1>
    </dataValidation>
  </dataValidations>
  <pageMargins left="0.3" right="0.3" top="0.5" bottom="0.25" header="0.3" footer="0.3"/>
  <pageSetup scale="98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8"/>
  <sheetViews>
    <sheetView workbookViewId="0">
      <selection activeCell="T3" sqref="T3"/>
    </sheetView>
  </sheetViews>
  <sheetFormatPr defaultRowHeight="15" x14ac:dyDescent="0.25"/>
  <cols>
    <col min="1" max="1" width="13.5703125" customWidth="1"/>
    <col min="2" max="2" width="12.85546875" customWidth="1"/>
    <col min="3" max="3" width="2.7109375" customWidth="1"/>
    <col min="4" max="4" width="10.42578125" bestFit="1" customWidth="1"/>
    <col min="5" max="5" width="10.7109375" bestFit="1" customWidth="1"/>
    <col min="6" max="6" width="2.7109375" customWidth="1"/>
    <col min="7" max="7" width="10.42578125" bestFit="1" customWidth="1"/>
    <col min="8" max="8" width="10.7109375" bestFit="1" customWidth="1"/>
    <col min="9" max="9" width="2.7109375" customWidth="1"/>
    <col min="10" max="10" width="10.42578125" bestFit="1" customWidth="1"/>
    <col min="11" max="11" width="10.7109375" bestFit="1" customWidth="1"/>
    <col min="12" max="12" width="2.7109375" customWidth="1"/>
    <col min="13" max="13" width="10.42578125" bestFit="1" customWidth="1"/>
    <col min="14" max="14" width="10.7109375" bestFit="1" customWidth="1"/>
    <col min="15" max="15" width="2.7109375" customWidth="1"/>
    <col min="16" max="16" width="10.42578125" bestFit="1" customWidth="1"/>
    <col min="17" max="17" width="10.7109375" bestFit="1" customWidth="1"/>
    <col min="18" max="18" width="2.7109375" customWidth="1"/>
    <col min="19" max="19" width="10.42578125" bestFit="1" customWidth="1"/>
    <col min="20" max="20" width="10.7109375" bestFit="1" customWidth="1"/>
  </cols>
  <sheetData>
    <row r="1" spans="1:20" x14ac:dyDescent="0.25">
      <c r="A1" s="3">
        <v>2018</v>
      </c>
      <c r="B1" s="24"/>
      <c r="D1" s="3">
        <v>2019</v>
      </c>
      <c r="E1" s="24"/>
      <c r="G1" s="3">
        <v>2020</v>
      </c>
      <c r="H1" s="24"/>
      <c r="J1" s="3">
        <v>2021</v>
      </c>
      <c r="K1" s="24"/>
      <c r="M1" s="3">
        <v>2022</v>
      </c>
      <c r="N1" s="24"/>
      <c r="P1" s="3">
        <v>2023</v>
      </c>
      <c r="Q1" s="24"/>
      <c r="S1" s="3">
        <v>2024</v>
      </c>
      <c r="T1" s="24"/>
    </row>
    <row r="2" spans="1:20" x14ac:dyDescent="0.25">
      <c r="A2" s="3" t="s">
        <v>11</v>
      </c>
      <c r="B2" s="25" t="s">
        <v>12</v>
      </c>
      <c r="D2" s="3" t="s">
        <v>11</v>
      </c>
      <c r="E2" s="25" t="s">
        <v>12</v>
      </c>
      <c r="G2" s="3" t="s">
        <v>11</v>
      </c>
      <c r="H2" s="25" t="s">
        <v>12</v>
      </c>
      <c r="J2" s="3" t="s">
        <v>11</v>
      </c>
      <c r="K2" s="25" t="s">
        <v>12</v>
      </c>
      <c r="M2" s="3" t="s">
        <v>11</v>
      </c>
      <c r="N2" s="25" t="s">
        <v>12</v>
      </c>
      <c r="P2" s="3" t="s">
        <v>11</v>
      </c>
      <c r="Q2" s="25" t="s">
        <v>12</v>
      </c>
      <c r="S2" s="3" t="s">
        <v>11</v>
      </c>
      <c r="T2" s="25" t="s">
        <v>12</v>
      </c>
    </row>
    <row r="3" spans="1:20" x14ac:dyDescent="0.25">
      <c r="A3" s="3">
        <v>1</v>
      </c>
      <c r="B3" s="24">
        <v>43086</v>
      </c>
      <c r="D3" s="3">
        <v>1</v>
      </c>
      <c r="E3" s="24">
        <f>B28+14</f>
        <v>43450</v>
      </c>
      <c r="G3" s="3">
        <v>1</v>
      </c>
      <c r="H3" s="24">
        <f>E28+14</f>
        <v>43814</v>
      </c>
      <c r="J3" s="3">
        <v>1</v>
      </c>
      <c r="K3" s="24">
        <f>H28+14</f>
        <v>44178</v>
      </c>
      <c r="M3" s="3">
        <v>1</v>
      </c>
      <c r="N3" s="24">
        <f>K28+14</f>
        <v>44542</v>
      </c>
      <c r="P3" s="3">
        <v>1</v>
      </c>
      <c r="Q3" s="24">
        <f>N28+14</f>
        <v>44906</v>
      </c>
      <c r="S3" s="3">
        <v>1</v>
      </c>
      <c r="T3" s="24">
        <f>Q28+14</f>
        <v>45270</v>
      </c>
    </row>
    <row r="4" spans="1:20" x14ac:dyDescent="0.25">
      <c r="A4" s="3">
        <v>2</v>
      </c>
      <c r="B4" s="24">
        <f>B3+14</f>
        <v>43100</v>
      </c>
      <c r="D4" s="3">
        <v>2</v>
      </c>
      <c r="E4" s="24">
        <f>E3+14</f>
        <v>43464</v>
      </c>
      <c r="G4" s="3">
        <v>2</v>
      </c>
      <c r="H4" s="24">
        <f>H3+14</f>
        <v>43828</v>
      </c>
      <c r="J4" s="3">
        <v>2</v>
      </c>
      <c r="K4" s="24">
        <f>K3+14</f>
        <v>44192</v>
      </c>
      <c r="M4" s="3">
        <v>2</v>
      </c>
      <c r="N4" s="24">
        <f>N3+14</f>
        <v>44556</v>
      </c>
      <c r="P4" s="3">
        <v>2</v>
      </c>
      <c r="Q4" s="24">
        <f>Q3+14</f>
        <v>44920</v>
      </c>
      <c r="S4" s="3">
        <v>2</v>
      </c>
      <c r="T4" s="24">
        <f>T3+14</f>
        <v>45284</v>
      </c>
    </row>
    <row r="5" spans="1:20" x14ac:dyDescent="0.25">
      <c r="A5" s="3">
        <v>3</v>
      </c>
      <c r="B5" s="24">
        <f t="shared" ref="B5:B28" si="0">B4+14</f>
        <v>43114</v>
      </c>
      <c r="D5" s="3">
        <v>3</v>
      </c>
      <c r="E5" s="24">
        <f t="shared" ref="E5:E28" si="1">E4+14</f>
        <v>43478</v>
      </c>
      <c r="G5" s="3">
        <v>3</v>
      </c>
      <c r="H5" s="24">
        <f t="shared" ref="H5:H28" si="2">H4+14</f>
        <v>43842</v>
      </c>
      <c r="J5" s="3">
        <v>3</v>
      </c>
      <c r="K5" s="24">
        <f t="shared" ref="K5:K28" si="3">K4+14</f>
        <v>44206</v>
      </c>
      <c r="M5" s="3">
        <v>3</v>
      </c>
      <c r="N5" s="24">
        <f t="shared" ref="N5:N28" si="4">N4+14</f>
        <v>44570</v>
      </c>
      <c r="P5" s="3">
        <v>3</v>
      </c>
      <c r="Q5" s="24">
        <f t="shared" ref="Q5:Q28" si="5">Q4+14</f>
        <v>44934</v>
      </c>
      <c r="S5" s="3">
        <v>3</v>
      </c>
      <c r="T5" s="24">
        <f t="shared" ref="T5:T28" si="6">T4+14</f>
        <v>45298</v>
      </c>
    </row>
    <row r="6" spans="1:20" x14ac:dyDescent="0.25">
      <c r="A6" s="3">
        <v>4</v>
      </c>
      <c r="B6" s="24">
        <f t="shared" si="0"/>
        <v>43128</v>
      </c>
      <c r="D6" s="3">
        <v>4</v>
      </c>
      <c r="E6" s="24">
        <f t="shared" si="1"/>
        <v>43492</v>
      </c>
      <c r="G6" s="3">
        <v>4</v>
      </c>
      <c r="H6" s="24">
        <f t="shared" si="2"/>
        <v>43856</v>
      </c>
      <c r="J6" s="3">
        <v>4</v>
      </c>
      <c r="K6" s="24">
        <f t="shared" si="3"/>
        <v>44220</v>
      </c>
      <c r="M6" s="3">
        <v>4</v>
      </c>
      <c r="N6" s="24">
        <f t="shared" si="4"/>
        <v>44584</v>
      </c>
      <c r="P6" s="3">
        <v>4</v>
      </c>
      <c r="Q6" s="24">
        <f t="shared" si="5"/>
        <v>44948</v>
      </c>
      <c r="S6" s="3">
        <v>4</v>
      </c>
      <c r="T6" s="24">
        <f t="shared" si="6"/>
        <v>45312</v>
      </c>
    </row>
    <row r="7" spans="1:20" x14ac:dyDescent="0.25">
      <c r="A7" s="3">
        <v>5</v>
      </c>
      <c r="B7" s="24">
        <f t="shared" si="0"/>
        <v>43142</v>
      </c>
      <c r="D7" s="3">
        <v>5</v>
      </c>
      <c r="E7" s="24">
        <f t="shared" si="1"/>
        <v>43506</v>
      </c>
      <c r="G7" s="3">
        <v>5</v>
      </c>
      <c r="H7" s="24">
        <f t="shared" si="2"/>
        <v>43870</v>
      </c>
      <c r="J7" s="3">
        <v>5</v>
      </c>
      <c r="K7" s="24">
        <f t="shared" si="3"/>
        <v>44234</v>
      </c>
      <c r="M7" s="3">
        <v>5</v>
      </c>
      <c r="N7" s="24">
        <f t="shared" si="4"/>
        <v>44598</v>
      </c>
      <c r="P7" s="3">
        <v>5</v>
      </c>
      <c r="Q7" s="24">
        <f t="shared" si="5"/>
        <v>44962</v>
      </c>
      <c r="S7" s="3">
        <v>5</v>
      </c>
      <c r="T7" s="24">
        <f t="shared" si="6"/>
        <v>45326</v>
      </c>
    </row>
    <row r="8" spans="1:20" x14ac:dyDescent="0.25">
      <c r="A8" s="3">
        <v>6</v>
      </c>
      <c r="B8" s="24">
        <f t="shared" si="0"/>
        <v>43156</v>
      </c>
      <c r="D8" s="3">
        <v>6</v>
      </c>
      <c r="E8" s="24">
        <f t="shared" si="1"/>
        <v>43520</v>
      </c>
      <c r="G8" s="3">
        <v>6</v>
      </c>
      <c r="H8" s="24">
        <f t="shared" si="2"/>
        <v>43884</v>
      </c>
      <c r="J8" s="3">
        <v>6</v>
      </c>
      <c r="K8" s="24">
        <f t="shared" si="3"/>
        <v>44248</v>
      </c>
      <c r="M8" s="3">
        <v>6</v>
      </c>
      <c r="N8" s="24">
        <f t="shared" si="4"/>
        <v>44612</v>
      </c>
      <c r="P8" s="3">
        <v>6</v>
      </c>
      <c r="Q8" s="24">
        <f t="shared" si="5"/>
        <v>44976</v>
      </c>
      <c r="S8" s="3">
        <v>6</v>
      </c>
      <c r="T8" s="24">
        <f t="shared" si="6"/>
        <v>45340</v>
      </c>
    </row>
    <row r="9" spans="1:20" x14ac:dyDescent="0.25">
      <c r="A9" s="3">
        <v>7</v>
      </c>
      <c r="B9" s="24">
        <f t="shared" si="0"/>
        <v>43170</v>
      </c>
      <c r="D9" s="3">
        <v>7</v>
      </c>
      <c r="E9" s="24">
        <f t="shared" si="1"/>
        <v>43534</v>
      </c>
      <c r="G9" s="3">
        <v>7</v>
      </c>
      <c r="H9" s="24">
        <f t="shared" si="2"/>
        <v>43898</v>
      </c>
      <c r="J9" s="3">
        <v>7</v>
      </c>
      <c r="K9" s="24">
        <f t="shared" si="3"/>
        <v>44262</v>
      </c>
      <c r="M9" s="3">
        <v>7</v>
      </c>
      <c r="N9" s="24">
        <f t="shared" si="4"/>
        <v>44626</v>
      </c>
      <c r="P9" s="3">
        <v>7</v>
      </c>
      <c r="Q9" s="24">
        <f t="shared" si="5"/>
        <v>44990</v>
      </c>
      <c r="S9" s="3">
        <v>7</v>
      </c>
      <c r="T9" s="24">
        <f t="shared" si="6"/>
        <v>45354</v>
      </c>
    </row>
    <row r="10" spans="1:20" x14ac:dyDescent="0.25">
      <c r="A10" s="3">
        <v>8</v>
      </c>
      <c r="B10" s="24">
        <f t="shared" si="0"/>
        <v>43184</v>
      </c>
      <c r="D10" s="3">
        <v>8</v>
      </c>
      <c r="E10" s="24">
        <f t="shared" si="1"/>
        <v>43548</v>
      </c>
      <c r="G10" s="3">
        <v>8</v>
      </c>
      <c r="H10" s="24">
        <f t="shared" si="2"/>
        <v>43912</v>
      </c>
      <c r="J10" s="3">
        <v>8</v>
      </c>
      <c r="K10" s="24">
        <f t="shared" si="3"/>
        <v>44276</v>
      </c>
      <c r="M10" s="3">
        <v>8</v>
      </c>
      <c r="N10" s="24">
        <f t="shared" si="4"/>
        <v>44640</v>
      </c>
      <c r="P10" s="3">
        <v>8</v>
      </c>
      <c r="Q10" s="24">
        <f t="shared" si="5"/>
        <v>45004</v>
      </c>
      <c r="S10" s="3">
        <v>8</v>
      </c>
      <c r="T10" s="24">
        <f t="shared" si="6"/>
        <v>45368</v>
      </c>
    </row>
    <row r="11" spans="1:20" x14ac:dyDescent="0.25">
      <c r="A11" s="3">
        <v>9</v>
      </c>
      <c r="B11" s="24">
        <f t="shared" si="0"/>
        <v>43198</v>
      </c>
      <c r="D11" s="3">
        <v>9</v>
      </c>
      <c r="E11" s="24">
        <f t="shared" si="1"/>
        <v>43562</v>
      </c>
      <c r="G11" s="3">
        <v>9</v>
      </c>
      <c r="H11" s="24">
        <f t="shared" si="2"/>
        <v>43926</v>
      </c>
      <c r="J11" s="3">
        <v>9</v>
      </c>
      <c r="K11" s="24">
        <f t="shared" si="3"/>
        <v>44290</v>
      </c>
      <c r="M11" s="3">
        <v>9</v>
      </c>
      <c r="N11" s="24">
        <f t="shared" si="4"/>
        <v>44654</v>
      </c>
      <c r="P11" s="3">
        <v>9</v>
      </c>
      <c r="Q11" s="24">
        <f t="shared" si="5"/>
        <v>45018</v>
      </c>
      <c r="S11" s="3">
        <v>9</v>
      </c>
      <c r="T11" s="24">
        <f t="shared" si="6"/>
        <v>45382</v>
      </c>
    </row>
    <row r="12" spans="1:20" x14ac:dyDescent="0.25">
      <c r="A12" s="3">
        <v>10</v>
      </c>
      <c r="B12" s="24">
        <f t="shared" si="0"/>
        <v>43212</v>
      </c>
      <c r="D12" s="3">
        <v>10</v>
      </c>
      <c r="E12" s="24">
        <f t="shared" si="1"/>
        <v>43576</v>
      </c>
      <c r="G12" s="3">
        <v>10</v>
      </c>
      <c r="H12" s="24">
        <f t="shared" si="2"/>
        <v>43940</v>
      </c>
      <c r="J12" s="3">
        <v>10</v>
      </c>
      <c r="K12" s="24">
        <f t="shared" si="3"/>
        <v>44304</v>
      </c>
      <c r="M12" s="3">
        <v>10</v>
      </c>
      <c r="N12" s="24">
        <f t="shared" si="4"/>
        <v>44668</v>
      </c>
      <c r="P12" s="3">
        <v>10</v>
      </c>
      <c r="Q12" s="24">
        <f t="shared" si="5"/>
        <v>45032</v>
      </c>
      <c r="S12" s="3">
        <v>10</v>
      </c>
      <c r="T12" s="24">
        <f t="shared" si="6"/>
        <v>45396</v>
      </c>
    </row>
    <row r="13" spans="1:20" x14ac:dyDescent="0.25">
      <c r="A13" s="3">
        <v>11</v>
      </c>
      <c r="B13" s="24">
        <f t="shared" si="0"/>
        <v>43226</v>
      </c>
      <c r="D13" s="3">
        <v>11</v>
      </c>
      <c r="E13" s="24">
        <f t="shared" si="1"/>
        <v>43590</v>
      </c>
      <c r="G13" s="3">
        <v>11</v>
      </c>
      <c r="H13" s="24">
        <f t="shared" si="2"/>
        <v>43954</v>
      </c>
      <c r="J13" s="3">
        <v>11</v>
      </c>
      <c r="K13" s="24">
        <f t="shared" si="3"/>
        <v>44318</v>
      </c>
      <c r="M13" s="3">
        <v>11</v>
      </c>
      <c r="N13" s="24">
        <f t="shared" si="4"/>
        <v>44682</v>
      </c>
      <c r="P13" s="3">
        <v>11</v>
      </c>
      <c r="Q13" s="24">
        <f t="shared" si="5"/>
        <v>45046</v>
      </c>
      <c r="S13" s="3">
        <v>11</v>
      </c>
      <c r="T13" s="24">
        <f t="shared" si="6"/>
        <v>45410</v>
      </c>
    </row>
    <row r="14" spans="1:20" x14ac:dyDescent="0.25">
      <c r="A14" s="3">
        <v>12</v>
      </c>
      <c r="B14" s="24">
        <f t="shared" si="0"/>
        <v>43240</v>
      </c>
      <c r="D14" s="3">
        <v>12</v>
      </c>
      <c r="E14" s="24">
        <f t="shared" si="1"/>
        <v>43604</v>
      </c>
      <c r="G14" s="3">
        <v>12</v>
      </c>
      <c r="H14" s="24">
        <f t="shared" si="2"/>
        <v>43968</v>
      </c>
      <c r="J14" s="3">
        <v>12</v>
      </c>
      <c r="K14" s="24">
        <f t="shared" si="3"/>
        <v>44332</v>
      </c>
      <c r="M14" s="3">
        <v>12</v>
      </c>
      <c r="N14" s="24">
        <f t="shared" si="4"/>
        <v>44696</v>
      </c>
      <c r="P14" s="3">
        <v>12</v>
      </c>
      <c r="Q14" s="24">
        <f t="shared" si="5"/>
        <v>45060</v>
      </c>
      <c r="S14" s="3">
        <v>12</v>
      </c>
      <c r="T14" s="24">
        <f t="shared" si="6"/>
        <v>45424</v>
      </c>
    </row>
    <row r="15" spans="1:20" x14ac:dyDescent="0.25">
      <c r="A15" s="3">
        <v>13</v>
      </c>
      <c r="B15" s="24">
        <f t="shared" si="0"/>
        <v>43254</v>
      </c>
      <c r="D15" s="3">
        <v>13</v>
      </c>
      <c r="E15" s="24">
        <f t="shared" si="1"/>
        <v>43618</v>
      </c>
      <c r="G15" s="3">
        <v>13</v>
      </c>
      <c r="H15" s="24">
        <f t="shared" si="2"/>
        <v>43982</v>
      </c>
      <c r="J15" s="3">
        <v>13</v>
      </c>
      <c r="K15" s="24">
        <f t="shared" si="3"/>
        <v>44346</v>
      </c>
      <c r="M15" s="3">
        <v>13</v>
      </c>
      <c r="N15" s="24">
        <f t="shared" si="4"/>
        <v>44710</v>
      </c>
      <c r="P15" s="3">
        <v>13</v>
      </c>
      <c r="Q15" s="24">
        <f t="shared" si="5"/>
        <v>45074</v>
      </c>
      <c r="S15" s="3">
        <v>13</v>
      </c>
      <c r="T15" s="24">
        <f t="shared" si="6"/>
        <v>45438</v>
      </c>
    </row>
    <row r="16" spans="1:20" x14ac:dyDescent="0.25">
      <c r="A16" s="3">
        <v>14</v>
      </c>
      <c r="B16" s="24">
        <f t="shared" si="0"/>
        <v>43268</v>
      </c>
      <c r="D16" s="3">
        <v>14</v>
      </c>
      <c r="E16" s="24">
        <f t="shared" si="1"/>
        <v>43632</v>
      </c>
      <c r="G16" s="3">
        <v>14</v>
      </c>
      <c r="H16" s="24">
        <f t="shared" si="2"/>
        <v>43996</v>
      </c>
      <c r="J16" s="3">
        <v>14</v>
      </c>
      <c r="K16" s="24">
        <f t="shared" si="3"/>
        <v>44360</v>
      </c>
      <c r="M16" s="3">
        <v>14</v>
      </c>
      <c r="N16" s="24">
        <f t="shared" si="4"/>
        <v>44724</v>
      </c>
      <c r="P16" s="3">
        <v>14</v>
      </c>
      <c r="Q16" s="24">
        <f t="shared" si="5"/>
        <v>45088</v>
      </c>
      <c r="S16" s="3">
        <v>14</v>
      </c>
      <c r="T16" s="24">
        <f t="shared" si="6"/>
        <v>45452</v>
      </c>
    </row>
    <row r="17" spans="1:20" x14ac:dyDescent="0.25">
      <c r="A17" s="3">
        <v>15</v>
      </c>
      <c r="B17" s="24">
        <f t="shared" si="0"/>
        <v>43282</v>
      </c>
      <c r="D17" s="3">
        <v>15</v>
      </c>
      <c r="E17" s="24">
        <f t="shared" si="1"/>
        <v>43646</v>
      </c>
      <c r="G17" s="3">
        <v>15</v>
      </c>
      <c r="H17" s="24">
        <f t="shared" si="2"/>
        <v>44010</v>
      </c>
      <c r="J17" s="3">
        <v>15</v>
      </c>
      <c r="K17" s="24">
        <f t="shared" si="3"/>
        <v>44374</v>
      </c>
      <c r="M17" s="3">
        <v>15</v>
      </c>
      <c r="N17" s="24">
        <f t="shared" si="4"/>
        <v>44738</v>
      </c>
      <c r="P17" s="3">
        <v>15</v>
      </c>
      <c r="Q17" s="24">
        <f t="shared" si="5"/>
        <v>45102</v>
      </c>
      <c r="S17" s="3">
        <v>15</v>
      </c>
      <c r="T17" s="24">
        <f t="shared" si="6"/>
        <v>45466</v>
      </c>
    </row>
    <row r="18" spans="1:20" x14ac:dyDescent="0.25">
      <c r="A18" s="3">
        <v>16</v>
      </c>
      <c r="B18" s="24">
        <f t="shared" si="0"/>
        <v>43296</v>
      </c>
      <c r="D18" s="3">
        <v>16</v>
      </c>
      <c r="E18" s="24">
        <f t="shared" si="1"/>
        <v>43660</v>
      </c>
      <c r="G18" s="3">
        <v>16</v>
      </c>
      <c r="H18" s="24">
        <f t="shared" si="2"/>
        <v>44024</v>
      </c>
      <c r="J18" s="3">
        <v>16</v>
      </c>
      <c r="K18" s="24">
        <f t="shared" si="3"/>
        <v>44388</v>
      </c>
      <c r="M18" s="3">
        <v>16</v>
      </c>
      <c r="N18" s="24">
        <f t="shared" si="4"/>
        <v>44752</v>
      </c>
      <c r="P18" s="3">
        <v>16</v>
      </c>
      <c r="Q18" s="24">
        <f t="shared" si="5"/>
        <v>45116</v>
      </c>
      <c r="S18" s="3">
        <v>16</v>
      </c>
      <c r="T18" s="24">
        <f t="shared" si="6"/>
        <v>45480</v>
      </c>
    </row>
    <row r="19" spans="1:20" x14ac:dyDescent="0.25">
      <c r="A19" s="3">
        <v>17</v>
      </c>
      <c r="B19" s="24">
        <f t="shared" si="0"/>
        <v>43310</v>
      </c>
      <c r="D19" s="3">
        <v>17</v>
      </c>
      <c r="E19" s="24">
        <f t="shared" si="1"/>
        <v>43674</v>
      </c>
      <c r="G19" s="3">
        <v>17</v>
      </c>
      <c r="H19" s="24">
        <f t="shared" si="2"/>
        <v>44038</v>
      </c>
      <c r="J19" s="3">
        <v>17</v>
      </c>
      <c r="K19" s="24">
        <f t="shared" si="3"/>
        <v>44402</v>
      </c>
      <c r="M19" s="3">
        <v>17</v>
      </c>
      <c r="N19" s="24">
        <f t="shared" si="4"/>
        <v>44766</v>
      </c>
      <c r="P19" s="3">
        <v>17</v>
      </c>
      <c r="Q19" s="24">
        <f t="shared" si="5"/>
        <v>45130</v>
      </c>
      <c r="S19" s="3">
        <v>17</v>
      </c>
      <c r="T19" s="24">
        <f t="shared" si="6"/>
        <v>45494</v>
      </c>
    </row>
    <row r="20" spans="1:20" x14ac:dyDescent="0.25">
      <c r="A20" s="3">
        <v>18</v>
      </c>
      <c r="B20" s="24">
        <f t="shared" si="0"/>
        <v>43324</v>
      </c>
      <c r="D20" s="3">
        <v>18</v>
      </c>
      <c r="E20" s="24">
        <f t="shared" si="1"/>
        <v>43688</v>
      </c>
      <c r="G20" s="3">
        <v>18</v>
      </c>
      <c r="H20" s="24">
        <f t="shared" si="2"/>
        <v>44052</v>
      </c>
      <c r="J20" s="3">
        <v>18</v>
      </c>
      <c r="K20" s="24">
        <f t="shared" si="3"/>
        <v>44416</v>
      </c>
      <c r="M20" s="3">
        <v>18</v>
      </c>
      <c r="N20" s="24">
        <f t="shared" si="4"/>
        <v>44780</v>
      </c>
      <c r="P20" s="3">
        <v>18</v>
      </c>
      <c r="Q20" s="24">
        <f t="shared" si="5"/>
        <v>45144</v>
      </c>
      <c r="S20" s="3">
        <v>18</v>
      </c>
      <c r="T20" s="24">
        <f t="shared" si="6"/>
        <v>45508</v>
      </c>
    </row>
    <row r="21" spans="1:20" x14ac:dyDescent="0.25">
      <c r="A21" s="3">
        <v>19</v>
      </c>
      <c r="B21" s="24">
        <f t="shared" si="0"/>
        <v>43338</v>
      </c>
      <c r="D21" s="3">
        <v>19</v>
      </c>
      <c r="E21" s="24">
        <f t="shared" si="1"/>
        <v>43702</v>
      </c>
      <c r="G21" s="3">
        <v>19</v>
      </c>
      <c r="H21" s="24">
        <f t="shared" si="2"/>
        <v>44066</v>
      </c>
      <c r="J21" s="3">
        <v>19</v>
      </c>
      <c r="K21" s="24">
        <f t="shared" si="3"/>
        <v>44430</v>
      </c>
      <c r="M21" s="3">
        <v>19</v>
      </c>
      <c r="N21" s="24">
        <f t="shared" si="4"/>
        <v>44794</v>
      </c>
      <c r="P21" s="3">
        <v>19</v>
      </c>
      <c r="Q21" s="24">
        <f t="shared" si="5"/>
        <v>45158</v>
      </c>
      <c r="S21" s="3">
        <v>19</v>
      </c>
      <c r="T21" s="24">
        <f t="shared" si="6"/>
        <v>45522</v>
      </c>
    </row>
    <row r="22" spans="1:20" x14ac:dyDescent="0.25">
      <c r="A22" s="3">
        <v>20</v>
      </c>
      <c r="B22" s="24">
        <f t="shared" si="0"/>
        <v>43352</v>
      </c>
      <c r="D22" s="3">
        <v>20</v>
      </c>
      <c r="E22" s="24">
        <f t="shared" si="1"/>
        <v>43716</v>
      </c>
      <c r="G22" s="3">
        <v>20</v>
      </c>
      <c r="H22" s="24">
        <f t="shared" si="2"/>
        <v>44080</v>
      </c>
      <c r="J22" s="3">
        <v>20</v>
      </c>
      <c r="K22" s="24">
        <f t="shared" si="3"/>
        <v>44444</v>
      </c>
      <c r="M22" s="3">
        <v>20</v>
      </c>
      <c r="N22" s="24">
        <f t="shared" si="4"/>
        <v>44808</v>
      </c>
      <c r="P22" s="3">
        <v>20</v>
      </c>
      <c r="Q22" s="24">
        <f t="shared" si="5"/>
        <v>45172</v>
      </c>
      <c r="S22" s="3">
        <v>20</v>
      </c>
      <c r="T22" s="24">
        <f t="shared" si="6"/>
        <v>45536</v>
      </c>
    </row>
    <row r="23" spans="1:20" x14ac:dyDescent="0.25">
      <c r="A23" s="3">
        <v>21</v>
      </c>
      <c r="B23" s="24">
        <f t="shared" si="0"/>
        <v>43366</v>
      </c>
      <c r="D23" s="3">
        <v>21</v>
      </c>
      <c r="E23" s="24">
        <f t="shared" si="1"/>
        <v>43730</v>
      </c>
      <c r="G23" s="3">
        <v>21</v>
      </c>
      <c r="H23" s="24">
        <f t="shared" si="2"/>
        <v>44094</v>
      </c>
      <c r="J23" s="3">
        <v>21</v>
      </c>
      <c r="K23" s="24">
        <f t="shared" si="3"/>
        <v>44458</v>
      </c>
      <c r="M23" s="3">
        <v>21</v>
      </c>
      <c r="N23" s="24">
        <f t="shared" si="4"/>
        <v>44822</v>
      </c>
      <c r="P23" s="3">
        <v>21</v>
      </c>
      <c r="Q23" s="24">
        <f t="shared" si="5"/>
        <v>45186</v>
      </c>
      <c r="S23" s="3">
        <v>21</v>
      </c>
      <c r="T23" s="24">
        <f t="shared" si="6"/>
        <v>45550</v>
      </c>
    </row>
    <row r="24" spans="1:20" x14ac:dyDescent="0.25">
      <c r="A24" s="3">
        <v>22</v>
      </c>
      <c r="B24" s="24">
        <f t="shared" si="0"/>
        <v>43380</v>
      </c>
      <c r="D24" s="3">
        <v>22</v>
      </c>
      <c r="E24" s="24">
        <f t="shared" si="1"/>
        <v>43744</v>
      </c>
      <c r="G24" s="3">
        <v>22</v>
      </c>
      <c r="H24" s="24">
        <f t="shared" si="2"/>
        <v>44108</v>
      </c>
      <c r="J24" s="3">
        <v>22</v>
      </c>
      <c r="K24" s="24">
        <f t="shared" si="3"/>
        <v>44472</v>
      </c>
      <c r="M24" s="3">
        <v>22</v>
      </c>
      <c r="N24" s="24">
        <f t="shared" si="4"/>
        <v>44836</v>
      </c>
      <c r="P24" s="3">
        <v>22</v>
      </c>
      <c r="Q24" s="24">
        <f t="shared" si="5"/>
        <v>45200</v>
      </c>
      <c r="S24" s="3">
        <v>22</v>
      </c>
      <c r="T24" s="24">
        <f t="shared" si="6"/>
        <v>45564</v>
      </c>
    </row>
    <row r="25" spans="1:20" x14ac:dyDescent="0.25">
      <c r="A25" s="3">
        <v>23</v>
      </c>
      <c r="B25" s="24">
        <f t="shared" si="0"/>
        <v>43394</v>
      </c>
      <c r="D25" s="3">
        <v>23</v>
      </c>
      <c r="E25" s="24">
        <f t="shared" si="1"/>
        <v>43758</v>
      </c>
      <c r="G25" s="3">
        <v>23</v>
      </c>
      <c r="H25" s="24">
        <f t="shared" si="2"/>
        <v>44122</v>
      </c>
      <c r="J25" s="3">
        <v>23</v>
      </c>
      <c r="K25" s="24">
        <f t="shared" si="3"/>
        <v>44486</v>
      </c>
      <c r="M25" s="3">
        <v>23</v>
      </c>
      <c r="N25" s="24">
        <f t="shared" si="4"/>
        <v>44850</v>
      </c>
      <c r="P25" s="3">
        <v>23</v>
      </c>
      <c r="Q25" s="24">
        <f t="shared" si="5"/>
        <v>45214</v>
      </c>
      <c r="S25" s="3">
        <v>23</v>
      </c>
      <c r="T25" s="24">
        <f t="shared" si="6"/>
        <v>45578</v>
      </c>
    </row>
    <row r="26" spans="1:20" x14ac:dyDescent="0.25">
      <c r="A26" s="3">
        <v>24</v>
      </c>
      <c r="B26" s="24">
        <f t="shared" si="0"/>
        <v>43408</v>
      </c>
      <c r="D26" s="3">
        <v>24</v>
      </c>
      <c r="E26" s="24">
        <f t="shared" si="1"/>
        <v>43772</v>
      </c>
      <c r="G26" s="3">
        <v>24</v>
      </c>
      <c r="H26" s="24">
        <f t="shared" si="2"/>
        <v>44136</v>
      </c>
      <c r="J26" s="3">
        <v>24</v>
      </c>
      <c r="K26" s="24">
        <f t="shared" si="3"/>
        <v>44500</v>
      </c>
      <c r="M26" s="3">
        <v>24</v>
      </c>
      <c r="N26" s="24">
        <f t="shared" si="4"/>
        <v>44864</v>
      </c>
      <c r="P26" s="3">
        <v>24</v>
      </c>
      <c r="Q26" s="24">
        <f t="shared" si="5"/>
        <v>45228</v>
      </c>
      <c r="S26" s="3">
        <v>24</v>
      </c>
      <c r="T26" s="24">
        <f t="shared" si="6"/>
        <v>45592</v>
      </c>
    </row>
    <row r="27" spans="1:20" x14ac:dyDescent="0.25">
      <c r="A27" s="3">
        <v>25</v>
      </c>
      <c r="B27" s="24">
        <f t="shared" si="0"/>
        <v>43422</v>
      </c>
      <c r="D27" s="3">
        <v>25</v>
      </c>
      <c r="E27" s="24">
        <f t="shared" si="1"/>
        <v>43786</v>
      </c>
      <c r="G27" s="3">
        <v>25</v>
      </c>
      <c r="H27" s="24">
        <f t="shared" si="2"/>
        <v>44150</v>
      </c>
      <c r="J27" s="3">
        <v>25</v>
      </c>
      <c r="K27" s="24">
        <f t="shared" si="3"/>
        <v>44514</v>
      </c>
      <c r="M27" s="3">
        <v>25</v>
      </c>
      <c r="N27" s="24">
        <f t="shared" si="4"/>
        <v>44878</v>
      </c>
      <c r="P27" s="3">
        <v>25</v>
      </c>
      <c r="Q27" s="24">
        <f t="shared" si="5"/>
        <v>45242</v>
      </c>
      <c r="S27" s="3">
        <v>25</v>
      </c>
      <c r="T27" s="24">
        <f t="shared" si="6"/>
        <v>45606</v>
      </c>
    </row>
    <row r="28" spans="1:20" x14ac:dyDescent="0.25">
      <c r="A28" s="3">
        <v>26</v>
      </c>
      <c r="B28" s="24">
        <f t="shared" si="0"/>
        <v>43436</v>
      </c>
      <c r="D28" s="3">
        <v>26</v>
      </c>
      <c r="E28" s="24">
        <f t="shared" si="1"/>
        <v>43800</v>
      </c>
      <c r="G28" s="3">
        <v>26</v>
      </c>
      <c r="H28" s="24">
        <f t="shared" si="2"/>
        <v>44164</v>
      </c>
      <c r="J28" s="3">
        <v>26</v>
      </c>
      <c r="K28" s="24">
        <f t="shared" si="3"/>
        <v>44528</v>
      </c>
      <c r="M28" s="3">
        <v>26</v>
      </c>
      <c r="N28" s="24">
        <f t="shared" si="4"/>
        <v>44892</v>
      </c>
      <c r="P28" s="3">
        <v>26</v>
      </c>
      <c r="Q28" s="24">
        <f t="shared" si="5"/>
        <v>45256</v>
      </c>
      <c r="S28" s="3">
        <v>26</v>
      </c>
      <c r="T28" s="24">
        <f t="shared" si="6"/>
        <v>45620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2018</vt:lpstr>
      <vt:lpstr>Pay Period</vt:lpstr>
      <vt:lpstr>'2018'!Print_Titles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 Thuy Ta</cp:lastModifiedBy>
  <cp:lastPrinted>2018-07-12T21:33:33Z</cp:lastPrinted>
  <dcterms:created xsi:type="dcterms:W3CDTF">2017-03-03T16:11:47Z</dcterms:created>
  <dcterms:modified xsi:type="dcterms:W3CDTF">2018-07-12T21:39:24Z</dcterms:modified>
</cp:coreProperties>
</file>